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06" i="1"/>
  <c r="N106"/>
  <c r="J106"/>
  <c r="H106"/>
  <c r="F106"/>
  <c r="D106"/>
  <c r="U105"/>
  <c r="T105"/>
  <c r="P105"/>
  <c r="K105"/>
  <c r="L105" s="1"/>
  <c r="G105"/>
  <c r="T104"/>
  <c r="U104" s="1"/>
  <c r="V104" s="1"/>
  <c r="P104"/>
  <c r="K104"/>
  <c r="G104"/>
  <c r="L104" s="1"/>
  <c r="T103"/>
  <c r="P103"/>
  <c r="U103" s="1"/>
  <c r="V103" s="1"/>
  <c r="K103"/>
  <c r="G103"/>
  <c r="L103" s="1"/>
  <c r="T102"/>
  <c r="U102" s="1"/>
  <c r="V102" s="1"/>
  <c r="P102"/>
  <c r="L102"/>
  <c r="K102"/>
  <c r="G102"/>
  <c r="U101"/>
  <c r="V101" s="1"/>
  <c r="T101"/>
  <c r="P101"/>
  <c r="K101"/>
  <c r="L101" s="1"/>
  <c r="G101"/>
  <c r="T100"/>
  <c r="U100" s="1"/>
  <c r="P100"/>
  <c r="K100"/>
  <c r="G100"/>
  <c r="L100" s="1"/>
  <c r="S99"/>
  <c r="S106" s="1"/>
  <c r="R99"/>
  <c r="Q99"/>
  <c r="Q106" s="1"/>
  <c r="O99"/>
  <c r="O106" s="1"/>
  <c r="N99"/>
  <c r="M99"/>
  <c r="M106" s="1"/>
  <c r="K99"/>
  <c r="K106" s="1"/>
  <c r="J99"/>
  <c r="I99"/>
  <c r="I106" s="1"/>
  <c r="H99"/>
  <c r="F99"/>
  <c r="E99"/>
  <c r="E106" s="1"/>
  <c r="D99"/>
  <c r="T98"/>
  <c r="U98" s="1"/>
  <c r="P98"/>
  <c r="K98"/>
  <c r="G98"/>
  <c r="L98" s="1"/>
  <c r="T97"/>
  <c r="P97"/>
  <c r="U97" s="1"/>
  <c r="K97"/>
  <c r="L97" s="1"/>
  <c r="G97"/>
  <c r="T96"/>
  <c r="U96" s="1"/>
  <c r="P96"/>
  <c r="K96"/>
  <c r="G96"/>
  <c r="L96" s="1"/>
  <c r="T95"/>
  <c r="P95"/>
  <c r="U95" s="1"/>
  <c r="K95"/>
  <c r="G95"/>
  <c r="L95" s="1"/>
  <c r="T94"/>
  <c r="U94" s="1"/>
  <c r="P94"/>
  <c r="K94"/>
  <c r="G94"/>
  <c r="L94" s="1"/>
  <c r="T93"/>
  <c r="P93"/>
  <c r="U93" s="1"/>
  <c r="K93"/>
  <c r="L93" s="1"/>
  <c r="G93"/>
  <c r="T92"/>
  <c r="U92" s="1"/>
  <c r="V92" s="1"/>
  <c r="P92"/>
  <c r="L92"/>
  <c r="K92"/>
  <c r="G92"/>
  <c r="U91"/>
  <c r="T91"/>
  <c r="P91"/>
  <c r="K91"/>
  <c r="G91"/>
  <c r="L91" s="1"/>
  <c r="T90"/>
  <c r="U90" s="1"/>
  <c r="V90" s="1"/>
  <c r="P90"/>
  <c r="K90"/>
  <c r="G90"/>
  <c r="L90" s="1"/>
  <c r="T89"/>
  <c r="P89"/>
  <c r="U89" s="1"/>
  <c r="V89" s="1"/>
  <c r="K89"/>
  <c r="L89" s="1"/>
  <c r="G89"/>
  <c r="T88"/>
  <c r="U88" s="1"/>
  <c r="V88" s="1"/>
  <c r="P88"/>
  <c r="L88"/>
  <c r="K88"/>
  <c r="G88"/>
  <c r="U87"/>
  <c r="T87"/>
  <c r="P87"/>
  <c r="K87"/>
  <c r="G87"/>
  <c r="L87" s="1"/>
  <c r="T86"/>
  <c r="U86" s="1"/>
  <c r="P86"/>
  <c r="K86"/>
  <c r="G86"/>
  <c r="L86" s="1"/>
  <c r="T85"/>
  <c r="P85"/>
  <c r="U85" s="1"/>
  <c r="K85"/>
  <c r="L85" s="1"/>
  <c r="G85"/>
  <c r="T84"/>
  <c r="U84" s="1"/>
  <c r="V84" s="1"/>
  <c r="P84"/>
  <c r="L84"/>
  <c r="K84"/>
  <c r="G84"/>
  <c r="U83"/>
  <c r="T83"/>
  <c r="P83"/>
  <c r="K83"/>
  <c r="G83"/>
  <c r="L83" s="1"/>
  <c r="T82"/>
  <c r="U82" s="1"/>
  <c r="V82" s="1"/>
  <c r="P82"/>
  <c r="K82"/>
  <c r="G82"/>
  <c r="L82" s="1"/>
  <c r="T81"/>
  <c r="P81"/>
  <c r="U81" s="1"/>
  <c r="V81" s="1"/>
  <c r="K81"/>
  <c r="L81" s="1"/>
  <c r="G81"/>
  <c r="T80"/>
  <c r="U80" s="1"/>
  <c r="V80" s="1"/>
  <c r="P80"/>
  <c r="L80"/>
  <c r="K80"/>
  <c r="G80"/>
  <c r="U79"/>
  <c r="T79"/>
  <c r="P79"/>
  <c r="K79"/>
  <c r="G79"/>
  <c r="L79" s="1"/>
  <c r="T78"/>
  <c r="U78" s="1"/>
  <c r="P78"/>
  <c r="K78"/>
  <c r="G78"/>
  <c r="L78" s="1"/>
  <c r="T77"/>
  <c r="P77"/>
  <c r="U77" s="1"/>
  <c r="K77"/>
  <c r="L77" s="1"/>
  <c r="G77"/>
  <c r="T76"/>
  <c r="U76" s="1"/>
  <c r="V76" s="1"/>
  <c r="P76"/>
  <c r="L76"/>
  <c r="K76"/>
  <c r="G76"/>
  <c r="U75"/>
  <c r="T75"/>
  <c r="P75"/>
  <c r="K75"/>
  <c r="G75"/>
  <c r="L75" s="1"/>
  <c r="T74"/>
  <c r="U74" s="1"/>
  <c r="V74" s="1"/>
  <c r="P74"/>
  <c r="K74"/>
  <c r="G74"/>
  <c r="L74" s="1"/>
  <c r="T73"/>
  <c r="P73"/>
  <c r="U73" s="1"/>
  <c r="V73" s="1"/>
  <c r="K73"/>
  <c r="L73" s="1"/>
  <c r="G73"/>
  <c r="T72"/>
  <c r="U72" s="1"/>
  <c r="V72" s="1"/>
  <c r="P72"/>
  <c r="L72"/>
  <c r="K72"/>
  <c r="G72"/>
  <c r="U71"/>
  <c r="T71"/>
  <c r="P71"/>
  <c r="K71"/>
  <c r="G71"/>
  <c r="L71" s="1"/>
  <c r="T70"/>
  <c r="U70" s="1"/>
  <c r="P70"/>
  <c r="K70"/>
  <c r="G70"/>
  <c r="L70" s="1"/>
  <c r="T69"/>
  <c r="P69"/>
  <c r="U69" s="1"/>
  <c r="K69"/>
  <c r="L69" s="1"/>
  <c r="G69"/>
  <c r="T68"/>
  <c r="U68" s="1"/>
  <c r="V68" s="1"/>
  <c r="P68"/>
  <c r="L68"/>
  <c r="K68"/>
  <c r="G68"/>
  <c r="U67"/>
  <c r="T67"/>
  <c r="P67"/>
  <c r="K67"/>
  <c r="G67"/>
  <c r="L67" s="1"/>
  <c r="T66"/>
  <c r="U66" s="1"/>
  <c r="V66" s="1"/>
  <c r="P66"/>
  <c r="K66"/>
  <c r="G66"/>
  <c r="L66" s="1"/>
  <c r="T65"/>
  <c r="P65"/>
  <c r="U65" s="1"/>
  <c r="V65" s="1"/>
  <c r="K65"/>
  <c r="L65" s="1"/>
  <c r="G65"/>
  <c r="T64"/>
  <c r="U64" s="1"/>
  <c r="V64" s="1"/>
  <c r="P64"/>
  <c r="L64"/>
  <c r="K64"/>
  <c r="G64"/>
  <c r="U63"/>
  <c r="T63"/>
  <c r="P63"/>
  <c r="K63"/>
  <c r="G63"/>
  <c r="L63" s="1"/>
  <c r="T62"/>
  <c r="U62" s="1"/>
  <c r="P62"/>
  <c r="K62"/>
  <c r="G62"/>
  <c r="L62" s="1"/>
  <c r="T61"/>
  <c r="P61"/>
  <c r="U61" s="1"/>
  <c r="K61"/>
  <c r="L61" s="1"/>
  <c r="G61"/>
  <c r="T60"/>
  <c r="U60" s="1"/>
  <c r="V60" s="1"/>
  <c r="P60"/>
  <c r="L60"/>
  <c r="K60"/>
  <c r="G60"/>
  <c r="U59"/>
  <c r="T59"/>
  <c r="P59"/>
  <c r="K59"/>
  <c r="G59"/>
  <c r="L59" s="1"/>
  <c r="T58"/>
  <c r="U58" s="1"/>
  <c r="V58" s="1"/>
  <c r="P58"/>
  <c r="K58"/>
  <c r="G58"/>
  <c r="L58" s="1"/>
  <c r="T57"/>
  <c r="P57"/>
  <c r="U57" s="1"/>
  <c r="V57" s="1"/>
  <c r="K57"/>
  <c r="L57" s="1"/>
  <c r="G57"/>
  <c r="T56"/>
  <c r="U56" s="1"/>
  <c r="V56" s="1"/>
  <c r="P56"/>
  <c r="L56"/>
  <c r="K56"/>
  <c r="G56"/>
  <c r="U55"/>
  <c r="T55"/>
  <c r="P55"/>
  <c r="K55"/>
  <c r="G55"/>
  <c r="L55" s="1"/>
  <c r="T54"/>
  <c r="U54" s="1"/>
  <c r="P54"/>
  <c r="K54"/>
  <c r="G54"/>
  <c r="L54" s="1"/>
  <c r="T53"/>
  <c r="P53"/>
  <c r="U53" s="1"/>
  <c r="K53"/>
  <c r="L53" s="1"/>
  <c r="G53"/>
  <c r="T52"/>
  <c r="U52" s="1"/>
  <c r="V52" s="1"/>
  <c r="P52"/>
  <c r="L52"/>
  <c r="K52"/>
  <c r="G52"/>
  <c r="U51"/>
  <c r="T51"/>
  <c r="P51"/>
  <c r="K51"/>
  <c r="G51"/>
  <c r="L51" s="1"/>
  <c r="T50"/>
  <c r="U50" s="1"/>
  <c r="V50" s="1"/>
  <c r="P50"/>
  <c r="K50"/>
  <c r="G50"/>
  <c r="L50" s="1"/>
  <c r="T49"/>
  <c r="P49"/>
  <c r="U49" s="1"/>
  <c r="V49" s="1"/>
  <c r="K49"/>
  <c r="G49"/>
  <c r="L49" s="1"/>
  <c r="T48"/>
  <c r="U48" s="1"/>
  <c r="V48" s="1"/>
  <c r="P48"/>
  <c r="L48"/>
  <c r="K48"/>
  <c r="G48"/>
  <c r="U47"/>
  <c r="T47"/>
  <c r="P47"/>
  <c r="K47"/>
  <c r="G47"/>
  <c r="L47" s="1"/>
  <c r="T46"/>
  <c r="U46" s="1"/>
  <c r="P46"/>
  <c r="K46"/>
  <c r="G46"/>
  <c r="L46" s="1"/>
  <c r="T45"/>
  <c r="P45"/>
  <c r="U45" s="1"/>
  <c r="K45"/>
  <c r="G45"/>
  <c r="L45" s="1"/>
  <c r="T44"/>
  <c r="U44" s="1"/>
  <c r="V44" s="1"/>
  <c r="P44"/>
  <c r="L44"/>
  <c r="K44"/>
  <c r="G44"/>
  <c r="U43"/>
  <c r="T43"/>
  <c r="P43"/>
  <c r="K43"/>
  <c r="G43"/>
  <c r="L43" s="1"/>
  <c r="T42"/>
  <c r="U42" s="1"/>
  <c r="V42" s="1"/>
  <c r="P42"/>
  <c r="K42"/>
  <c r="G42"/>
  <c r="L42" s="1"/>
  <c r="T41"/>
  <c r="P41"/>
  <c r="U41" s="1"/>
  <c r="V41" s="1"/>
  <c r="K41"/>
  <c r="L41" s="1"/>
  <c r="G41"/>
  <c r="T40"/>
  <c r="U40" s="1"/>
  <c r="V40" s="1"/>
  <c r="P40"/>
  <c r="L40"/>
  <c r="K40"/>
  <c r="G40"/>
  <c r="U39"/>
  <c r="T39"/>
  <c r="P39"/>
  <c r="K39"/>
  <c r="G39"/>
  <c r="L39" s="1"/>
  <c r="T38"/>
  <c r="U38" s="1"/>
  <c r="P38"/>
  <c r="K38"/>
  <c r="G38"/>
  <c r="L38" s="1"/>
  <c r="T37"/>
  <c r="P37"/>
  <c r="U37" s="1"/>
  <c r="K37"/>
  <c r="L37" s="1"/>
  <c r="G37"/>
  <c r="T36"/>
  <c r="U36" s="1"/>
  <c r="V36" s="1"/>
  <c r="P36"/>
  <c r="L36"/>
  <c r="K36"/>
  <c r="G36"/>
  <c r="U35"/>
  <c r="T35"/>
  <c r="P35"/>
  <c r="K35"/>
  <c r="G35"/>
  <c r="L35" s="1"/>
  <c r="T34"/>
  <c r="U34" s="1"/>
  <c r="V34" s="1"/>
  <c r="P34"/>
  <c r="K34"/>
  <c r="G34"/>
  <c r="L34" s="1"/>
  <c r="T33"/>
  <c r="P33"/>
  <c r="U33" s="1"/>
  <c r="V33" s="1"/>
  <c r="K33"/>
  <c r="L33" s="1"/>
  <c r="G33"/>
  <c r="T32"/>
  <c r="U32" s="1"/>
  <c r="V32" s="1"/>
  <c r="P32"/>
  <c r="L32"/>
  <c r="K32"/>
  <c r="G32"/>
  <c r="U31"/>
  <c r="T31"/>
  <c r="P31"/>
  <c r="K31"/>
  <c r="G31"/>
  <c r="L31" s="1"/>
  <c r="T30"/>
  <c r="U30" s="1"/>
  <c r="P30"/>
  <c r="K30"/>
  <c r="G30"/>
  <c r="L30" s="1"/>
  <c r="T29"/>
  <c r="P29"/>
  <c r="U29" s="1"/>
  <c r="K29"/>
  <c r="L29" s="1"/>
  <c r="G29"/>
  <c r="T28"/>
  <c r="U28" s="1"/>
  <c r="V28" s="1"/>
  <c r="P28"/>
  <c r="L28"/>
  <c r="K28"/>
  <c r="G28"/>
  <c r="U27"/>
  <c r="T27"/>
  <c r="P27"/>
  <c r="K27"/>
  <c r="G27"/>
  <c r="L27" s="1"/>
  <c r="T26"/>
  <c r="U26" s="1"/>
  <c r="V26" s="1"/>
  <c r="P26"/>
  <c r="K26"/>
  <c r="G26"/>
  <c r="L26" s="1"/>
  <c r="T25"/>
  <c r="P25"/>
  <c r="U25" s="1"/>
  <c r="V25" s="1"/>
  <c r="K25"/>
  <c r="L25" s="1"/>
  <c r="G25"/>
  <c r="T24"/>
  <c r="U24" s="1"/>
  <c r="V24" s="1"/>
  <c r="P24"/>
  <c r="L24"/>
  <c r="K24"/>
  <c r="G24"/>
  <c r="U23"/>
  <c r="T23"/>
  <c r="P23"/>
  <c r="K23"/>
  <c r="G23"/>
  <c r="L23" s="1"/>
  <c r="T22"/>
  <c r="U22" s="1"/>
  <c r="P22"/>
  <c r="K22"/>
  <c r="G22"/>
  <c r="L22" s="1"/>
  <c r="T21"/>
  <c r="P21"/>
  <c r="U21" s="1"/>
  <c r="K21"/>
  <c r="L21" s="1"/>
  <c r="G21"/>
  <c r="T20"/>
  <c r="U20" s="1"/>
  <c r="V20" s="1"/>
  <c r="P20"/>
  <c r="L20"/>
  <c r="K20"/>
  <c r="G20"/>
  <c r="U19"/>
  <c r="T19"/>
  <c r="P19"/>
  <c r="K19"/>
  <c r="G19"/>
  <c r="L19" s="1"/>
  <c r="T18"/>
  <c r="U18" s="1"/>
  <c r="V18" s="1"/>
  <c r="P18"/>
  <c r="K18"/>
  <c r="G18"/>
  <c r="L18" s="1"/>
  <c r="T17"/>
  <c r="P17"/>
  <c r="U17" s="1"/>
  <c r="V17" s="1"/>
  <c r="K17"/>
  <c r="L17" s="1"/>
  <c r="G17"/>
  <c r="T16"/>
  <c r="U16" s="1"/>
  <c r="V16" s="1"/>
  <c r="P16"/>
  <c r="L16"/>
  <c r="K16"/>
  <c r="G16"/>
  <c r="U15"/>
  <c r="T15"/>
  <c r="P15"/>
  <c r="K15"/>
  <c r="G15"/>
  <c r="L15" s="1"/>
  <c r="T14"/>
  <c r="U14" s="1"/>
  <c r="P14"/>
  <c r="K14"/>
  <c r="G14"/>
  <c r="L14" s="1"/>
  <c r="T13"/>
  <c r="P13"/>
  <c r="U13" s="1"/>
  <c r="K13"/>
  <c r="L13" s="1"/>
  <c r="G13"/>
  <c r="T12"/>
  <c r="U12" s="1"/>
  <c r="V12" s="1"/>
  <c r="P12"/>
  <c r="L12"/>
  <c r="K12"/>
  <c r="G12"/>
  <c r="U11"/>
  <c r="T11"/>
  <c r="P11"/>
  <c r="K11"/>
  <c r="G11"/>
  <c r="L11" s="1"/>
  <c r="T10"/>
  <c r="U10" s="1"/>
  <c r="V10" s="1"/>
  <c r="P10"/>
  <c r="K10"/>
  <c r="G10"/>
  <c r="L10" s="1"/>
  <c r="T9"/>
  <c r="P9"/>
  <c r="U9" s="1"/>
  <c r="V9" s="1"/>
  <c r="K9"/>
  <c r="L9" s="1"/>
  <c r="G9"/>
  <c r="T8"/>
  <c r="U8" s="1"/>
  <c r="V8" s="1"/>
  <c r="P8"/>
  <c r="L8"/>
  <c r="K8"/>
  <c r="G8"/>
  <c r="G99" s="1"/>
  <c r="G106" s="1"/>
  <c r="U7"/>
  <c r="T7"/>
  <c r="T99" s="1"/>
  <c r="T106" s="1"/>
  <c r="P7"/>
  <c r="P99" s="1"/>
  <c r="P106" s="1"/>
  <c r="K7"/>
  <c r="G7"/>
  <c r="L7" s="1"/>
  <c r="L99" l="1"/>
  <c r="L106" s="1"/>
  <c r="U99"/>
  <c r="U106" s="1"/>
  <c r="V15"/>
  <c r="V23"/>
  <c r="V31"/>
  <c r="V39"/>
  <c r="V47"/>
  <c r="V55"/>
  <c r="V63"/>
  <c r="V71"/>
  <c r="V79"/>
  <c r="V87"/>
  <c r="V100"/>
  <c r="V14"/>
  <c r="V22"/>
  <c r="V30"/>
  <c r="V38"/>
  <c r="V46"/>
  <c r="V54"/>
  <c r="V62"/>
  <c r="V70"/>
  <c r="V78"/>
  <c r="V86"/>
  <c r="V94"/>
  <c r="V96"/>
  <c r="V98"/>
  <c r="V105"/>
  <c r="V11"/>
  <c r="V13"/>
  <c r="V19"/>
  <c r="V21"/>
  <c r="V27"/>
  <c r="V29"/>
  <c r="V35"/>
  <c r="V37"/>
  <c r="V43"/>
  <c r="V45"/>
  <c r="V51"/>
  <c r="V53"/>
  <c r="V59"/>
  <c r="V61"/>
  <c r="V67"/>
  <c r="V69"/>
  <c r="V75"/>
  <c r="V77"/>
  <c r="V83"/>
  <c r="V85"/>
  <c r="V91"/>
  <c r="V93"/>
  <c r="V95"/>
  <c r="V97"/>
  <c r="V7"/>
  <c r="V99" s="1"/>
  <c r="V106" s="1"/>
</calcChain>
</file>

<file path=xl/sharedStrings.xml><?xml version="1.0" encoding="utf-8"?>
<sst xmlns="http://schemas.openxmlformats.org/spreadsheetml/2006/main" count="222" uniqueCount="222">
  <si>
    <t>ECOGRAFII ACTE ADITIONALE LA CONTRACTELE DE AMBULATORIU DE SPECIALITATE</t>
  </si>
  <si>
    <t>25.11.2019 - valori contract ecoclinic dupa alocare suplim nov-dec 2019</t>
  </si>
  <si>
    <t>01.11.2019 - încetare contract S0280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</si>
  <si>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</si>
  <si>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</si>
  <si>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</si>
  <si>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</si>
  <si>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</si>
  <si>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</si>
  <si>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</si>
  <si>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</si>
  <si>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</si>
  <si>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</si>
  <si>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</si>
  <si>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</si>
  <si>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</si>
  <si>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AUGUST</t>
  </si>
  <si>
    <t>SEPTEMBRIE</t>
  </si>
  <si>
    <t>TOTAL TRIM III 2019</t>
  </si>
  <si>
    <t>OCTOMBRIE</t>
  </si>
  <si>
    <t>NOIEMBRIE</t>
  </si>
  <si>
    <t>DECEMBRIE</t>
  </si>
  <si>
    <t>TOTAL TRIM IV 2019</t>
  </si>
  <si>
    <t>TOTAL SEM. II 2019</t>
  </si>
  <si>
    <t>TOTAL AN 2019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</si>
  <si>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</si>
  <si>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</si>
  <si>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</si>
  <si>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</si>
  <si>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</si>
  <si>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</si>
  <si>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</si>
  <si>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</si>
  <si>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</si>
  <si>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</si>
  <si>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</si>
  <si>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</si>
  <si>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</si>
  <si>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</si>
  <si>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</si>
  <si>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</si>
  <si>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</si>
  <si>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</si>
  <si>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</si>
  <si>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</si>
  <si>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</si>
  <si>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</si>
  <si>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</si>
  <si>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</si>
  <si>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</si>
  <si>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</si>
  <si>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</si>
  <si>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</si>
  <si>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S0280</t>
  </si>
  <si>
    <t xml:space="preserve">SC POEMEDICA SRL               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</si>
  <si>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</si>
  <si>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</si>
  <si>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</si>
  <si>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</si>
  <si>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</si>
  <si>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</si>
  <si>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</si>
  <si>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</si>
  <si>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</si>
  <si>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</si>
  <si>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</si>
  <si>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</si>
  <si>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</si>
  <si>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</si>
  <si>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</si>
  <si>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</si>
  <si>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</si>
  <si>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</si>
  <si>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</si>
  <si>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</si>
  <si>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</si>
  <si>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</si>
  <si>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</si>
  <si>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</si>
  <si>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</si>
  <si>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</si>
  <si>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</si>
  <si>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</si>
  <si>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</si>
  <si>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</si>
  <si>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</si>
  <si>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</si>
  <si>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</si>
  <si>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</si>
  <si>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</si>
  <si>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</si>
  <si>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</si>
  <si>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</si>
  <si>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</si>
  <si>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</si>
  <si>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</si>
  <si>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</si>
  <si>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</si>
  <si>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</si>
  <si>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</si>
  <si>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</si>
  <si>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</si>
  <si>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</si>
  <si>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</si>
  <si>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</si>
  <si>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</si>
  <si>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</si>
  <si>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</si>
  <si>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</si>
  <si>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</si>
  <si>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</si>
  <si>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</si>
  <si>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</si>
  <si>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</si>
  <si>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</si>
  <si>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</si>
  <si>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</si>
  <si>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</si>
  <si>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</si>
  <si>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</si>
  <si>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</si>
  <si>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</si>
  <si>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</si>
  <si>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</si>
  <si>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</si>
  <si>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</si>
  <si>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</si>
  <si>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</si>
  <si>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</si>
  <si>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</si>
  <si>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</si>
  <si>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</si>
  <si>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</si>
  <si>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</si>
  <si>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</si>
  <si>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</si>
  <si>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</si>
  <si>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</si>
  <si>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</si>
  <si>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</si>
  <si>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</si>
  <si>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</si>
  <si>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</si>
  <si>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</si>
  <si>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</si>
  <si>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</si>
  <si>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</si>
  <si>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</si>
  <si>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</si>
  <si>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</si>
  <si>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</si>
  <si>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</si>
  <si>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</si>
  <si>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</si>
  <si>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</si>
  <si>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</si>
  <si>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</si>
  <si>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</si>
  <si>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</si>
  <si>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</si>
  <si>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</si>
  <si>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</si>
  <si>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</si>
  <si>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</si>
  <si>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</si>
  <si>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</si>
  <si>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</si>
  <si>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</si>
  <si>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</si>
  <si>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</si>
  <si>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</si>
  <si>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</si>
  <si>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</si>
  <si>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</si>
  <si>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</si>
  <si>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</si>
  <si>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</si>
  <si>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</si>
  <si>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</si>
  <si>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</si>
  <si>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</si>
  <si>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</si>
  <si>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</si>
  <si>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</si>
  <si>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</si>
  <si>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</si>
  <si>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</si>
  <si>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</si>
  <si>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</si>
  <si>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</si>
  <si>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</si>
  <si>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</si>
  <si>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</si>
  <si>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</si>
  <si>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</si>
  <si>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</si>
  <si>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</si>
  <si>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</si>
  <si>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</si>
  <si>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</si>
  <si>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</si>
  <si>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</si>
  <si>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</si>
  <si>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</si>
  <si>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</si>
  <si>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</si>
  <si>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</si>
  <si>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</si>
  <si>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</si>
  <si>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 LA 29.07.2019</t>
  </si>
  <si>
    <t>S0204</t>
  </si>
  <si>
    <t>SP. COLENTINA</t>
  </si>
  <si>
    <t>S0246</t>
  </si>
  <si>
    <t>CMI DR TUDOR RODICA</t>
  </si>
  <si>
    <t>S0424</t>
  </si>
  <si>
    <t>TELEMEDICA SA</t>
  </si>
  <si>
    <t>S0433</t>
  </si>
  <si>
    <t>SC NICOLE CDTM SRL</t>
  </si>
  <si>
    <t>S0633</t>
  </si>
  <si>
    <t>IDS LABORATORIES S.R.L.</t>
  </si>
  <si>
    <t>S0839</t>
  </si>
  <si>
    <t>SPITALUL CLINIC CF2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</si>
</sst>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0" fillId="2" borderId="0" xfId="0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1" xfId="0" applyFont="1" applyFill="1" applyBorder="1"/>
    <xf numFmtId="164" fontId="7" fillId="2" borderId="1" xfId="2" applyNumberFormat="1" applyFont="1" applyFill="1" applyBorder="1" applyAlignment="1">
      <alignment wrapText="1"/>
    </xf>
    <xf numFmtId="0" fontId="7" fillId="0" borderId="1" xfId="3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3" fontId="3" fillId="2" borderId="1" xfId="0" applyNumberFormat="1" applyFont="1" applyFill="1" applyBorder="1"/>
    <xf numFmtId="0" fontId="8" fillId="2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3" fontId="3" fillId="3" borderId="1" xfId="0" applyNumberFormat="1" applyFont="1" applyFill="1" applyBorder="1"/>
    <xf numFmtId="0" fontId="8" fillId="3" borderId="0" xfId="0" applyFont="1" applyFill="1"/>
    <xf numFmtId="0" fontId="3" fillId="2" borderId="1" xfId="4" applyFont="1" applyFill="1" applyBorder="1" applyAlignment="1">
      <alignment wrapText="1"/>
    </xf>
    <xf numFmtId="0" fontId="3" fillId="2" borderId="1" xfId="5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0" fontId="3" fillId="3" borderId="1" xfId="4" applyFont="1" applyFill="1" applyBorder="1" applyAlignment="1">
      <alignment wrapText="1"/>
    </xf>
    <xf numFmtId="0" fontId="9" fillId="2" borderId="1" xfId="0" applyFont="1" applyFill="1" applyBorder="1"/>
    <xf numFmtId="43" fontId="9" fillId="2" borderId="1" xfId="0" applyNumberFormat="1" applyFont="1" applyFill="1" applyBorder="1"/>
    <xf numFmtId="0" fontId="9" fillId="2" borderId="0" xfId="0" applyFont="1" applyFill="1"/>
    <xf numFmtId="43" fontId="0" fillId="2" borderId="0" xfId="1" applyFont="1" applyFill="1"/>
    <xf numFmtId="43" fontId="0" fillId="2" borderId="0" xfId="0" applyNumberFormat="1" applyFill="1"/>
  </cellXfs>
  <cellStyles count="6">
    <cellStyle name="Comma" xfId="1" builtinId="3"/>
    <cellStyle name="Normal" xfId="0" builtinId="0"/>
    <cellStyle name="Normal 10 2" xfId="2"/>
    <cellStyle name="Normal 2 2" xfId="3"/>
    <cellStyle name="Normal_PLAFON RAPORTAT TRIM.II,III 2004 10" xfId="4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09"/>
  <sheetViews>
    <sheetView tabSelected="1" workbookViewId="0">
      <selection sqref="A1:XFD1048576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22" width="15.7109375" style="1" customWidth="1"/>
    <col min="23" max="16384" width="9.140625" style="1"/>
  </cols>
  <sheetData>
    <row r="2" spans="1:22" ht="39">
      <c r="C2" s="2" t="s">
        <v>0</v>
      </c>
    </row>
    <row r="3" spans="1:22" s="3" customFormat="1" ht="15.75">
      <c r="B3" s="4"/>
      <c r="C3" s="5" t="s">
        <v>1</v>
      </c>
    </row>
    <row r="4" spans="1:22" s="3" customFormat="1" ht="15.75">
      <c r="B4" s="4"/>
      <c r="C4" s="5" t="s">
        <v>2</v>
      </c>
    </row>
    <row r="6" spans="1:22" ht="39.75" customHeight="1">
      <c r="A6" s="6" t="s">
        <v>3</v>
      </c>
      <c r="B6" s="6" t="s">
        <v>4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8" t="s">
        <v>16</v>
      </c>
      <c r="O6" s="8" t="s">
        <v>17</v>
      </c>
      <c r="P6" s="7" t="s">
        <v>18</v>
      </c>
      <c r="Q6" s="8" t="s">
        <v>19</v>
      </c>
      <c r="R6" s="8" t="s">
        <v>20</v>
      </c>
      <c r="S6" s="8" t="s">
        <v>21</v>
      </c>
      <c r="T6" s="7" t="s">
        <v>22</v>
      </c>
      <c r="U6" s="7" t="s">
        <v>23</v>
      </c>
      <c r="V6" s="7" t="s">
        <v>24</v>
      </c>
    </row>
    <row r="7" spans="1:22" s="13" customFormat="1" ht="29.25" customHeight="1">
      <c r="A7" s="9">
        <v>1</v>
      </c>
      <c r="B7" s="10" t="s">
        <v>25</v>
      </c>
      <c r="C7" s="11" t="s">
        <v>26</v>
      </c>
      <c r="D7" s="12">
        <v>2375</v>
      </c>
      <c r="E7" s="12">
        <v>2425</v>
      </c>
      <c r="F7" s="12">
        <v>2425</v>
      </c>
      <c r="G7" s="12">
        <f>D7+E7+F7</f>
        <v>7225</v>
      </c>
      <c r="H7" s="12">
        <v>2775</v>
      </c>
      <c r="I7" s="12">
        <v>3125</v>
      </c>
      <c r="J7" s="12">
        <v>2800</v>
      </c>
      <c r="K7" s="12">
        <f t="shared" ref="K7:K70" si="0">H7+I7+J7</f>
        <v>8700</v>
      </c>
      <c r="L7" s="12">
        <f>G7+K7</f>
        <v>15925</v>
      </c>
      <c r="M7" s="12">
        <v>1900</v>
      </c>
      <c r="N7" s="12">
        <v>1650</v>
      </c>
      <c r="O7" s="12">
        <v>2350</v>
      </c>
      <c r="P7" s="12">
        <f>M7+N7+O7</f>
        <v>5900</v>
      </c>
      <c r="Q7" s="12">
        <v>2325</v>
      </c>
      <c r="R7" s="12">
        <v>2380.7658000000001</v>
      </c>
      <c r="S7" s="12">
        <v>1959.6602845393002</v>
      </c>
      <c r="T7" s="12">
        <f>Q7+R7+S7</f>
        <v>6665.4260845393001</v>
      </c>
      <c r="U7" s="12">
        <f>T7+P7</f>
        <v>12565.4260845393</v>
      </c>
      <c r="V7" s="12">
        <f>U7+L7</f>
        <v>28490.4260845393</v>
      </c>
    </row>
    <row r="8" spans="1:22" s="13" customFormat="1" ht="14.25">
      <c r="A8" s="9">
        <v>2</v>
      </c>
      <c r="B8" s="10" t="s">
        <v>27</v>
      </c>
      <c r="C8" s="11" t="s">
        <v>28</v>
      </c>
      <c r="D8" s="12">
        <v>5820</v>
      </c>
      <c r="E8" s="12">
        <v>6000</v>
      </c>
      <c r="F8" s="12">
        <v>6000</v>
      </c>
      <c r="G8" s="12">
        <f t="shared" ref="G8:G71" si="1">D8+E8+F8</f>
        <v>17820</v>
      </c>
      <c r="H8" s="12">
        <v>10920</v>
      </c>
      <c r="I8" s="12">
        <v>11100</v>
      </c>
      <c r="J8" s="12">
        <v>11040</v>
      </c>
      <c r="K8" s="12">
        <f t="shared" si="0"/>
        <v>33060</v>
      </c>
      <c r="L8" s="12">
        <f t="shared" ref="L8:L71" si="2">G8+K8</f>
        <v>50880</v>
      </c>
      <c r="M8" s="12">
        <v>13080</v>
      </c>
      <c r="N8" s="12">
        <v>5460</v>
      </c>
      <c r="O8" s="12">
        <v>6660</v>
      </c>
      <c r="P8" s="12">
        <f t="shared" ref="P8:P71" si="3">M8+N8+O8</f>
        <v>25200</v>
      </c>
      <c r="Q8" s="12">
        <v>14700</v>
      </c>
      <c r="R8" s="12">
        <v>5863.4953999999998</v>
      </c>
      <c r="S8" s="12">
        <v>4826.3697930363996</v>
      </c>
      <c r="T8" s="12">
        <f t="shared" ref="T8:T71" si="4">Q8+R8+S8</f>
        <v>25389.865193036399</v>
      </c>
      <c r="U8" s="12">
        <f t="shared" ref="U8:U71" si="5">T8+P8</f>
        <v>50589.865193036399</v>
      </c>
      <c r="V8" s="12">
        <f t="shared" ref="V8:V71" si="6">U8+L8</f>
        <v>101469.8651930364</v>
      </c>
    </row>
    <row r="9" spans="1:22" s="13" customFormat="1" ht="14.25">
      <c r="A9" s="9">
        <v>3</v>
      </c>
      <c r="B9" s="10" t="s">
        <v>29</v>
      </c>
      <c r="C9" s="11" t="s">
        <v>30</v>
      </c>
      <c r="D9" s="12">
        <v>240</v>
      </c>
      <c r="E9" s="12">
        <v>440</v>
      </c>
      <c r="F9" s="12">
        <v>360</v>
      </c>
      <c r="G9" s="12">
        <f t="shared" si="1"/>
        <v>1040</v>
      </c>
      <c r="H9" s="12">
        <v>120</v>
      </c>
      <c r="I9" s="12">
        <v>380</v>
      </c>
      <c r="J9" s="12">
        <v>580</v>
      </c>
      <c r="K9" s="12">
        <f t="shared" si="0"/>
        <v>1080</v>
      </c>
      <c r="L9" s="12">
        <f t="shared" si="2"/>
        <v>2120</v>
      </c>
      <c r="M9" s="12">
        <v>1590</v>
      </c>
      <c r="N9" s="12">
        <v>1110</v>
      </c>
      <c r="O9" s="12">
        <v>1800</v>
      </c>
      <c r="P9" s="12">
        <f t="shared" si="3"/>
        <v>4500</v>
      </c>
      <c r="Q9" s="12">
        <v>2570</v>
      </c>
      <c r="R9" s="12">
        <v>3631.6043999999997</v>
      </c>
      <c r="S9" s="12">
        <v>2995.2284977149002</v>
      </c>
      <c r="T9" s="12">
        <f t="shared" si="4"/>
        <v>9196.8328977148994</v>
      </c>
      <c r="U9" s="12">
        <f t="shared" si="5"/>
        <v>13696.832897714899</v>
      </c>
      <c r="V9" s="12">
        <f t="shared" si="6"/>
        <v>15816.832897714899</v>
      </c>
    </row>
    <row r="10" spans="1:22" s="13" customFormat="1" ht="14.25">
      <c r="A10" s="9">
        <v>4</v>
      </c>
      <c r="B10" s="10" t="s">
        <v>31</v>
      </c>
      <c r="C10" s="11" t="s">
        <v>32</v>
      </c>
      <c r="D10" s="12">
        <v>11730</v>
      </c>
      <c r="E10" s="12">
        <v>14160</v>
      </c>
      <c r="F10" s="12">
        <v>12670</v>
      </c>
      <c r="G10" s="12">
        <f t="shared" si="1"/>
        <v>38560</v>
      </c>
      <c r="H10" s="12">
        <v>13140</v>
      </c>
      <c r="I10" s="12">
        <v>12820</v>
      </c>
      <c r="J10" s="12">
        <v>11760</v>
      </c>
      <c r="K10" s="12">
        <f t="shared" si="0"/>
        <v>37720</v>
      </c>
      <c r="L10" s="12">
        <f t="shared" si="2"/>
        <v>76280</v>
      </c>
      <c r="M10" s="12">
        <v>10070</v>
      </c>
      <c r="N10" s="12">
        <v>10500</v>
      </c>
      <c r="O10" s="12">
        <v>10400</v>
      </c>
      <c r="P10" s="12">
        <f t="shared" si="3"/>
        <v>30970</v>
      </c>
      <c r="Q10" s="12">
        <v>11080</v>
      </c>
      <c r="R10" s="12">
        <v>11307.874</v>
      </c>
      <c r="S10" s="12">
        <v>9307.754110318001</v>
      </c>
      <c r="T10" s="12">
        <f t="shared" si="4"/>
        <v>31695.628110318001</v>
      </c>
      <c r="U10" s="12">
        <f t="shared" si="5"/>
        <v>62665.628110318001</v>
      </c>
      <c r="V10" s="12">
        <f t="shared" si="6"/>
        <v>138945.62811031801</v>
      </c>
    </row>
    <row r="11" spans="1:22" s="13" customFormat="1" ht="14.25">
      <c r="A11" s="9">
        <v>5</v>
      </c>
      <c r="B11" s="10" t="s">
        <v>33</v>
      </c>
      <c r="C11" s="11" t="s">
        <v>34</v>
      </c>
      <c r="D11" s="12">
        <v>3000</v>
      </c>
      <c r="E11" s="12">
        <v>3420</v>
      </c>
      <c r="F11" s="12">
        <v>2940</v>
      </c>
      <c r="G11" s="12">
        <f t="shared" si="1"/>
        <v>9360</v>
      </c>
      <c r="H11" s="12">
        <v>3060</v>
      </c>
      <c r="I11" s="12">
        <v>4280</v>
      </c>
      <c r="J11" s="12">
        <v>3060</v>
      </c>
      <c r="K11" s="12">
        <f t="shared" si="0"/>
        <v>10400</v>
      </c>
      <c r="L11" s="12">
        <f t="shared" si="2"/>
        <v>19760</v>
      </c>
      <c r="M11" s="12">
        <v>5290</v>
      </c>
      <c r="N11" s="12">
        <v>3200</v>
      </c>
      <c r="O11" s="12">
        <v>4420</v>
      </c>
      <c r="P11" s="12">
        <f t="shared" si="3"/>
        <v>12910</v>
      </c>
      <c r="Q11" s="12">
        <v>3260</v>
      </c>
      <c r="R11" s="12">
        <v>3351.8824</v>
      </c>
      <c r="S11" s="12">
        <v>2759.0078605978997</v>
      </c>
      <c r="T11" s="12">
        <f t="shared" si="4"/>
        <v>9370.8902605979001</v>
      </c>
      <c r="U11" s="12">
        <f t="shared" si="5"/>
        <v>22280.890260597902</v>
      </c>
      <c r="V11" s="12">
        <f t="shared" si="6"/>
        <v>42040.890260597902</v>
      </c>
    </row>
    <row r="12" spans="1:22" s="13" customFormat="1" ht="14.25">
      <c r="A12" s="9">
        <v>6</v>
      </c>
      <c r="B12" s="10" t="s">
        <v>35</v>
      </c>
      <c r="C12" s="11" t="s">
        <v>36</v>
      </c>
      <c r="D12" s="12">
        <v>3180</v>
      </c>
      <c r="E12" s="12">
        <v>3300</v>
      </c>
      <c r="F12" s="12">
        <v>3300</v>
      </c>
      <c r="G12" s="12">
        <f t="shared" si="1"/>
        <v>9780</v>
      </c>
      <c r="H12" s="12">
        <v>3240</v>
      </c>
      <c r="I12" s="12">
        <v>3180</v>
      </c>
      <c r="J12" s="12">
        <v>3300</v>
      </c>
      <c r="K12" s="12">
        <f t="shared" si="0"/>
        <v>9720</v>
      </c>
      <c r="L12" s="12">
        <f t="shared" si="2"/>
        <v>19500</v>
      </c>
      <c r="M12" s="12">
        <v>2880</v>
      </c>
      <c r="N12" s="12">
        <v>1380</v>
      </c>
      <c r="O12" s="12">
        <v>2280</v>
      </c>
      <c r="P12" s="12">
        <f t="shared" si="3"/>
        <v>6540</v>
      </c>
      <c r="Q12" s="12">
        <v>3240</v>
      </c>
      <c r="R12" s="12">
        <v>3351.8824</v>
      </c>
      <c r="S12" s="12">
        <v>2759.0078605978997</v>
      </c>
      <c r="T12" s="12">
        <f t="shared" si="4"/>
        <v>9350.8902605979001</v>
      </c>
      <c r="U12" s="12">
        <f t="shared" si="5"/>
        <v>15890.8902605979</v>
      </c>
      <c r="V12" s="12">
        <f t="shared" si="6"/>
        <v>35390.890260597902</v>
      </c>
    </row>
    <row r="13" spans="1:22" s="13" customFormat="1" ht="14.25">
      <c r="A13" s="9">
        <v>7</v>
      </c>
      <c r="B13" s="10" t="s">
        <v>37</v>
      </c>
      <c r="C13" s="11" t="s">
        <v>38</v>
      </c>
      <c r="D13" s="12">
        <v>3760</v>
      </c>
      <c r="E13" s="12">
        <v>3840</v>
      </c>
      <c r="F13" s="12">
        <v>3840</v>
      </c>
      <c r="G13" s="12">
        <f t="shared" si="1"/>
        <v>11440</v>
      </c>
      <c r="H13" s="12">
        <v>3790</v>
      </c>
      <c r="I13" s="12">
        <v>3830</v>
      </c>
      <c r="J13" s="12">
        <v>3805</v>
      </c>
      <c r="K13" s="12">
        <f t="shared" si="0"/>
        <v>11425</v>
      </c>
      <c r="L13" s="12">
        <f t="shared" si="2"/>
        <v>22865</v>
      </c>
      <c r="M13" s="12">
        <v>3895</v>
      </c>
      <c r="N13" s="12">
        <v>3170</v>
      </c>
      <c r="O13" s="12">
        <v>3235</v>
      </c>
      <c r="P13" s="12">
        <f t="shared" si="3"/>
        <v>10300</v>
      </c>
      <c r="Q13" s="12">
        <v>3320</v>
      </c>
      <c r="R13" s="12">
        <v>7560</v>
      </c>
      <c r="S13" s="12">
        <v>3095.7558605978998</v>
      </c>
      <c r="T13" s="12">
        <f t="shared" si="4"/>
        <v>13975.755860597899</v>
      </c>
      <c r="U13" s="12">
        <f t="shared" si="5"/>
        <v>24275.755860597899</v>
      </c>
      <c r="V13" s="12">
        <f t="shared" si="6"/>
        <v>47140.755860597899</v>
      </c>
    </row>
    <row r="14" spans="1:22" s="13" customFormat="1" ht="14.25">
      <c r="A14" s="9">
        <v>8</v>
      </c>
      <c r="B14" s="10" t="s">
        <v>39</v>
      </c>
      <c r="C14" s="11" t="s">
        <v>40</v>
      </c>
      <c r="D14" s="12">
        <v>9040</v>
      </c>
      <c r="E14" s="12">
        <v>9285</v>
      </c>
      <c r="F14" s="12">
        <v>9280</v>
      </c>
      <c r="G14" s="12">
        <f t="shared" si="1"/>
        <v>27605</v>
      </c>
      <c r="H14" s="12">
        <v>9770</v>
      </c>
      <c r="I14" s="12">
        <v>16960</v>
      </c>
      <c r="J14" s="12">
        <v>9675</v>
      </c>
      <c r="K14" s="12">
        <f t="shared" si="0"/>
        <v>36405</v>
      </c>
      <c r="L14" s="12">
        <f t="shared" si="2"/>
        <v>64010</v>
      </c>
      <c r="M14" s="12">
        <v>9395</v>
      </c>
      <c r="N14" s="12">
        <v>7025</v>
      </c>
      <c r="O14" s="12">
        <v>6210</v>
      </c>
      <c r="P14" s="12">
        <f t="shared" si="3"/>
        <v>22630</v>
      </c>
      <c r="Q14" s="12">
        <v>7280</v>
      </c>
      <c r="R14" s="12">
        <v>19453.53585816086</v>
      </c>
      <c r="S14" s="12">
        <v>6048.9481443891</v>
      </c>
      <c r="T14" s="12">
        <f t="shared" si="4"/>
        <v>32782.484002549958</v>
      </c>
      <c r="U14" s="12">
        <f t="shared" si="5"/>
        <v>55412.484002549958</v>
      </c>
      <c r="V14" s="12">
        <f t="shared" si="6"/>
        <v>119422.48400254996</v>
      </c>
    </row>
    <row r="15" spans="1:22" s="13" customFormat="1" ht="14.25">
      <c r="A15" s="9">
        <v>9</v>
      </c>
      <c r="B15" s="10" t="s">
        <v>41</v>
      </c>
      <c r="C15" s="11" t="s">
        <v>42</v>
      </c>
      <c r="D15" s="12">
        <v>8825</v>
      </c>
      <c r="E15" s="12">
        <v>8395</v>
      </c>
      <c r="F15" s="12">
        <v>8180</v>
      </c>
      <c r="G15" s="12">
        <f t="shared" si="1"/>
        <v>25400</v>
      </c>
      <c r="H15" s="12">
        <v>8485</v>
      </c>
      <c r="I15" s="12">
        <v>8480</v>
      </c>
      <c r="J15" s="12">
        <v>6525</v>
      </c>
      <c r="K15" s="12">
        <f t="shared" si="0"/>
        <v>23490</v>
      </c>
      <c r="L15" s="12">
        <f t="shared" si="2"/>
        <v>48890</v>
      </c>
      <c r="M15" s="12">
        <v>9145</v>
      </c>
      <c r="N15" s="12">
        <v>2490</v>
      </c>
      <c r="O15" s="12">
        <v>8025</v>
      </c>
      <c r="P15" s="12">
        <f t="shared" si="3"/>
        <v>19660</v>
      </c>
      <c r="Q15" s="12">
        <v>8440</v>
      </c>
      <c r="R15" s="12">
        <v>13166.999999999998</v>
      </c>
      <c r="S15" s="12">
        <v>7876.7504771475997</v>
      </c>
      <c r="T15" s="12">
        <f t="shared" si="4"/>
        <v>29483.750477147601</v>
      </c>
      <c r="U15" s="12">
        <f t="shared" si="5"/>
        <v>49143.750477147601</v>
      </c>
      <c r="V15" s="12">
        <f t="shared" si="6"/>
        <v>98033.750477147609</v>
      </c>
    </row>
    <row r="16" spans="1:22" s="13" customFormat="1" ht="14.25">
      <c r="A16" s="9">
        <v>10</v>
      </c>
      <c r="B16" s="10" t="s">
        <v>43</v>
      </c>
      <c r="C16" s="11" t="s">
        <v>44</v>
      </c>
      <c r="D16" s="12">
        <v>0</v>
      </c>
      <c r="E16" s="12">
        <v>0</v>
      </c>
      <c r="F16" s="12">
        <v>0</v>
      </c>
      <c r="G16" s="12">
        <f t="shared" si="1"/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2">
        <f t="shared" si="2"/>
        <v>0</v>
      </c>
      <c r="M16" s="12">
        <v>0</v>
      </c>
      <c r="N16" s="12">
        <v>1485</v>
      </c>
      <c r="O16" s="12">
        <v>2035</v>
      </c>
      <c r="P16" s="12">
        <f t="shared" si="3"/>
        <v>3520</v>
      </c>
      <c r="Q16" s="12">
        <v>1485</v>
      </c>
      <c r="R16" s="12">
        <v>1825.6992</v>
      </c>
      <c r="S16" s="12">
        <v>1502.7727442767</v>
      </c>
      <c r="T16" s="12">
        <f t="shared" si="4"/>
        <v>4813.4719442767</v>
      </c>
      <c r="U16" s="12">
        <f t="shared" si="5"/>
        <v>8333.4719442767</v>
      </c>
      <c r="V16" s="12">
        <f t="shared" si="6"/>
        <v>8333.4719442767</v>
      </c>
    </row>
    <row r="17" spans="1:22" s="13" customFormat="1" ht="22.5" customHeight="1">
      <c r="A17" s="9">
        <v>11</v>
      </c>
      <c r="B17" s="10" t="s">
        <v>45</v>
      </c>
      <c r="C17" s="11" t="s">
        <v>46</v>
      </c>
      <c r="D17" s="12">
        <v>3100</v>
      </c>
      <c r="E17" s="12">
        <v>3150</v>
      </c>
      <c r="F17" s="12">
        <v>3300</v>
      </c>
      <c r="G17" s="12">
        <f t="shared" si="1"/>
        <v>9550</v>
      </c>
      <c r="H17" s="12">
        <v>5050</v>
      </c>
      <c r="I17" s="12">
        <v>6000</v>
      </c>
      <c r="J17" s="12">
        <v>4950</v>
      </c>
      <c r="K17" s="12">
        <f t="shared" si="0"/>
        <v>16000</v>
      </c>
      <c r="L17" s="12">
        <f t="shared" si="2"/>
        <v>25550</v>
      </c>
      <c r="M17" s="12">
        <v>3250</v>
      </c>
      <c r="N17" s="12">
        <v>4600</v>
      </c>
      <c r="O17" s="12">
        <v>3500</v>
      </c>
      <c r="P17" s="12">
        <f t="shared" si="3"/>
        <v>11350</v>
      </c>
      <c r="Q17" s="12">
        <v>3100</v>
      </c>
      <c r="R17" s="12">
        <v>6300</v>
      </c>
      <c r="S17" s="12">
        <v>2906.9320286080001</v>
      </c>
      <c r="T17" s="12">
        <f t="shared" si="4"/>
        <v>12306.932028608</v>
      </c>
      <c r="U17" s="12">
        <f t="shared" si="5"/>
        <v>23656.932028608</v>
      </c>
      <c r="V17" s="12">
        <f t="shared" si="6"/>
        <v>49206.932028608004</v>
      </c>
    </row>
    <row r="18" spans="1:22" s="13" customFormat="1" ht="25.5">
      <c r="A18" s="9">
        <v>12</v>
      </c>
      <c r="B18" s="10" t="s">
        <v>47</v>
      </c>
      <c r="C18" s="11" t="s">
        <v>48</v>
      </c>
      <c r="D18" s="12">
        <v>2340</v>
      </c>
      <c r="E18" s="12">
        <v>3600</v>
      </c>
      <c r="F18" s="12">
        <v>3780</v>
      </c>
      <c r="G18" s="12">
        <f t="shared" si="1"/>
        <v>9720</v>
      </c>
      <c r="H18" s="12">
        <v>3270</v>
      </c>
      <c r="I18" s="12">
        <v>3280</v>
      </c>
      <c r="J18" s="12">
        <v>3260</v>
      </c>
      <c r="K18" s="12">
        <f t="shared" si="0"/>
        <v>9810</v>
      </c>
      <c r="L18" s="12">
        <f t="shared" si="2"/>
        <v>19530</v>
      </c>
      <c r="M18" s="12">
        <v>3360</v>
      </c>
      <c r="N18" s="12">
        <v>1920</v>
      </c>
      <c r="O18" s="12">
        <v>3180</v>
      </c>
      <c r="P18" s="12">
        <f t="shared" si="3"/>
        <v>8460</v>
      </c>
      <c r="Q18" s="12">
        <v>3000</v>
      </c>
      <c r="R18" s="12">
        <v>3780</v>
      </c>
      <c r="S18" s="12">
        <v>2798.3551360163001</v>
      </c>
      <c r="T18" s="12">
        <f t="shared" si="4"/>
        <v>9578.3551360163001</v>
      </c>
      <c r="U18" s="12">
        <f t="shared" si="5"/>
        <v>18038.3551360163</v>
      </c>
      <c r="V18" s="12">
        <f t="shared" si="6"/>
        <v>37568.355136016296</v>
      </c>
    </row>
    <row r="19" spans="1:22" s="13" customFormat="1" ht="14.25">
      <c r="A19" s="9">
        <v>13</v>
      </c>
      <c r="B19" s="10" t="s">
        <v>49</v>
      </c>
      <c r="C19" s="11" t="s">
        <v>50</v>
      </c>
      <c r="D19" s="12">
        <v>5480</v>
      </c>
      <c r="E19" s="12">
        <v>5640</v>
      </c>
      <c r="F19" s="12">
        <v>5800</v>
      </c>
      <c r="G19" s="12">
        <f t="shared" si="1"/>
        <v>16920</v>
      </c>
      <c r="H19" s="12">
        <v>5960</v>
      </c>
      <c r="I19" s="12">
        <v>7200</v>
      </c>
      <c r="J19" s="12">
        <v>4480</v>
      </c>
      <c r="K19" s="12">
        <f t="shared" si="0"/>
        <v>17640</v>
      </c>
      <c r="L19" s="12">
        <f t="shared" si="2"/>
        <v>34560</v>
      </c>
      <c r="M19" s="12">
        <v>5760</v>
      </c>
      <c r="N19" s="12">
        <v>10420</v>
      </c>
      <c r="O19" s="12">
        <v>11700</v>
      </c>
      <c r="P19" s="12">
        <f t="shared" si="3"/>
        <v>27880</v>
      </c>
      <c r="Q19" s="12">
        <v>10920</v>
      </c>
      <c r="R19" s="12">
        <v>11085.777400000001</v>
      </c>
      <c r="S19" s="12">
        <v>9123.3232824623992</v>
      </c>
      <c r="T19" s="12">
        <f t="shared" si="4"/>
        <v>31129.100682462398</v>
      </c>
      <c r="U19" s="12">
        <f t="shared" si="5"/>
        <v>59009.100682462398</v>
      </c>
      <c r="V19" s="12">
        <f t="shared" si="6"/>
        <v>93569.100682462391</v>
      </c>
    </row>
    <row r="20" spans="1:22" s="13" customFormat="1" ht="14.25">
      <c r="A20" s="9">
        <v>14</v>
      </c>
      <c r="B20" s="10" t="s">
        <v>51</v>
      </c>
      <c r="C20" s="11" t="s">
        <v>52</v>
      </c>
      <c r="D20" s="12">
        <v>10480</v>
      </c>
      <c r="E20" s="12">
        <v>10970</v>
      </c>
      <c r="F20" s="12">
        <v>11490</v>
      </c>
      <c r="G20" s="12">
        <f t="shared" si="1"/>
        <v>32940</v>
      </c>
      <c r="H20" s="12">
        <v>9110</v>
      </c>
      <c r="I20" s="12">
        <v>9600</v>
      </c>
      <c r="J20" s="12">
        <v>10570</v>
      </c>
      <c r="K20" s="12">
        <f t="shared" si="0"/>
        <v>29280</v>
      </c>
      <c r="L20" s="12">
        <f t="shared" si="2"/>
        <v>62220</v>
      </c>
      <c r="M20" s="12">
        <v>12000</v>
      </c>
      <c r="N20" s="12">
        <v>8630</v>
      </c>
      <c r="O20" s="12">
        <v>10340</v>
      </c>
      <c r="P20" s="12">
        <f t="shared" si="3"/>
        <v>30970</v>
      </c>
      <c r="Q20" s="12">
        <v>14830</v>
      </c>
      <c r="R20" s="12">
        <v>16131.254199999999</v>
      </c>
      <c r="S20" s="12">
        <v>13322.6087475392</v>
      </c>
      <c r="T20" s="12">
        <f t="shared" si="4"/>
        <v>44283.862947539201</v>
      </c>
      <c r="U20" s="12">
        <f t="shared" si="5"/>
        <v>75253.862947539194</v>
      </c>
      <c r="V20" s="12">
        <f t="shared" si="6"/>
        <v>137473.86294753919</v>
      </c>
    </row>
    <row r="21" spans="1:22" s="18" customFormat="1" ht="14.25">
      <c r="A21" s="14">
        <v>15</v>
      </c>
      <c r="B21" s="15" t="s">
        <v>53</v>
      </c>
      <c r="C21" s="16" t="s">
        <v>54</v>
      </c>
      <c r="D21" s="17">
        <v>230</v>
      </c>
      <c r="E21" s="17">
        <v>200</v>
      </c>
      <c r="F21" s="17">
        <v>50</v>
      </c>
      <c r="G21" s="17">
        <f t="shared" si="1"/>
        <v>480</v>
      </c>
      <c r="H21" s="17">
        <v>50</v>
      </c>
      <c r="I21" s="17">
        <v>280</v>
      </c>
      <c r="J21" s="17">
        <v>130</v>
      </c>
      <c r="K21" s="17">
        <f t="shared" si="0"/>
        <v>460</v>
      </c>
      <c r="L21" s="17">
        <f t="shared" si="2"/>
        <v>940</v>
      </c>
      <c r="M21" s="17">
        <v>380</v>
      </c>
      <c r="N21" s="17">
        <v>100</v>
      </c>
      <c r="O21" s="17">
        <v>100</v>
      </c>
      <c r="P21" s="17">
        <f t="shared" si="3"/>
        <v>580</v>
      </c>
      <c r="Q21" s="17">
        <v>100</v>
      </c>
      <c r="R21" s="17">
        <v>0</v>
      </c>
      <c r="S21" s="17">
        <v>0</v>
      </c>
      <c r="T21" s="17">
        <f t="shared" si="4"/>
        <v>100</v>
      </c>
      <c r="U21" s="17">
        <f t="shared" si="5"/>
        <v>680</v>
      </c>
      <c r="V21" s="17">
        <f t="shared" si="6"/>
        <v>1620</v>
      </c>
    </row>
    <row r="22" spans="1:22" s="13" customFormat="1" ht="14.25">
      <c r="A22" s="9">
        <v>16</v>
      </c>
      <c r="B22" s="10" t="s">
        <v>55</v>
      </c>
      <c r="C22" s="11" t="s">
        <v>56</v>
      </c>
      <c r="D22" s="12">
        <v>2880</v>
      </c>
      <c r="E22" s="12">
        <v>2870</v>
      </c>
      <c r="F22" s="12">
        <v>3020</v>
      </c>
      <c r="G22" s="12">
        <f t="shared" si="1"/>
        <v>8770</v>
      </c>
      <c r="H22" s="12">
        <v>3630</v>
      </c>
      <c r="I22" s="12">
        <v>3980</v>
      </c>
      <c r="J22" s="12">
        <v>2760</v>
      </c>
      <c r="K22" s="12">
        <f t="shared" si="0"/>
        <v>10370</v>
      </c>
      <c r="L22" s="12">
        <f t="shared" si="2"/>
        <v>19140</v>
      </c>
      <c r="M22" s="12">
        <v>3000</v>
      </c>
      <c r="N22" s="12">
        <v>3990</v>
      </c>
      <c r="O22" s="12">
        <v>2850</v>
      </c>
      <c r="P22" s="12">
        <f t="shared" si="3"/>
        <v>9840</v>
      </c>
      <c r="Q22" s="12">
        <v>2840</v>
      </c>
      <c r="R22" s="12">
        <v>6992.9565206418092</v>
      </c>
      <c r="S22" s="12">
        <v>2380.3686127272003</v>
      </c>
      <c r="T22" s="12">
        <f t="shared" si="4"/>
        <v>12213.32513336901</v>
      </c>
      <c r="U22" s="12">
        <f t="shared" si="5"/>
        <v>22053.32513336901</v>
      </c>
      <c r="V22" s="12">
        <f t="shared" si="6"/>
        <v>41193.325133369013</v>
      </c>
    </row>
    <row r="23" spans="1:22" s="13" customFormat="1" ht="14.25">
      <c r="A23" s="9">
        <v>17</v>
      </c>
      <c r="B23" s="10" t="s">
        <v>57</v>
      </c>
      <c r="C23" s="11" t="s">
        <v>58</v>
      </c>
      <c r="D23" s="12">
        <v>2700</v>
      </c>
      <c r="E23" s="12">
        <v>2680</v>
      </c>
      <c r="F23" s="12">
        <v>2550</v>
      </c>
      <c r="G23" s="12">
        <f t="shared" si="1"/>
        <v>7930</v>
      </c>
      <c r="H23" s="12">
        <v>2680</v>
      </c>
      <c r="I23" s="12">
        <v>3000</v>
      </c>
      <c r="J23" s="12">
        <v>2810</v>
      </c>
      <c r="K23" s="12">
        <f t="shared" si="0"/>
        <v>8490</v>
      </c>
      <c r="L23" s="12">
        <f t="shared" si="2"/>
        <v>16420</v>
      </c>
      <c r="M23" s="12">
        <v>3090</v>
      </c>
      <c r="N23" s="12">
        <v>2550</v>
      </c>
      <c r="O23" s="12">
        <v>3150</v>
      </c>
      <c r="P23" s="12">
        <f t="shared" si="3"/>
        <v>8790</v>
      </c>
      <c r="Q23" s="12">
        <v>1780</v>
      </c>
      <c r="R23" s="12">
        <v>2978.7694000000001</v>
      </c>
      <c r="S23" s="12">
        <v>2451.8875521253999</v>
      </c>
      <c r="T23" s="12">
        <f t="shared" si="4"/>
        <v>7210.6569521254005</v>
      </c>
      <c r="U23" s="12">
        <f t="shared" si="5"/>
        <v>16000.6569521254</v>
      </c>
      <c r="V23" s="12">
        <f t="shared" si="6"/>
        <v>32420.656952125399</v>
      </c>
    </row>
    <row r="24" spans="1:22" s="13" customFormat="1" ht="14.25">
      <c r="A24" s="9">
        <v>18</v>
      </c>
      <c r="B24" s="10" t="s">
        <v>59</v>
      </c>
      <c r="C24" s="11" t="s">
        <v>60</v>
      </c>
      <c r="D24" s="12">
        <v>13820</v>
      </c>
      <c r="E24" s="12">
        <v>14005</v>
      </c>
      <c r="F24" s="12">
        <v>14100</v>
      </c>
      <c r="G24" s="12">
        <f t="shared" si="1"/>
        <v>41925</v>
      </c>
      <c r="H24" s="12">
        <v>19485</v>
      </c>
      <c r="I24" s="12">
        <v>25400</v>
      </c>
      <c r="J24" s="12">
        <v>22505</v>
      </c>
      <c r="K24" s="12">
        <f t="shared" si="0"/>
        <v>67390</v>
      </c>
      <c r="L24" s="12">
        <f t="shared" si="2"/>
        <v>109315</v>
      </c>
      <c r="M24" s="12">
        <v>14320</v>
      </c>
      <c r="N24" s="12">
        <v>16840</v>
      </c>
      <c r="O24" s="12">
        <v>13325</v>
      </c>
      <c r="P24" s="12">
        <f t="shared" si="3"/>
        <v>44485</v>
      </c>
      <c r="Q24" s="12">
        <v>13320</v>
      </c>
      <c r="R24" s="12">
        <v>33649.222465671242</v>
      </c>
      <c r="S24" s="12">
        <v>12433.995943845099</v>
      </c>
      <c r="T24" s="12">
        <f t="shared" si="4"/>
        <v>59403.218409516339</v>
      </c>
      <c r="U24" s="12">
        <f t="shared" si="5"/>
        <v>103888.21840951634</v>
      </c>
      <c r="V24" s="12">
        <f t="shared" si="6"/>
        <v>213203.21840951632</v>
      </c>
    </row>
    <row r="25" spans="1:22" s="13" customFormat="1" ht="14.25">
      <c r="A25" s="9">
        <v>19</v>
      </c>
      <c r="B25" s="10" t="s">
        <v>61</v>
      </c>
      <c r="C25" s="11" t="s">
        <v>62</v>
      </c>
      <c r="D25" s="12">
        <v>4120</v>
      </c>
      <c r="E25" s="12">
        <v>3830</v>
      </c>
      <c r="F25" s="12">
        <v>8140</v>
      </c>
      <c r="G25" s="12">
        <f t="shared" si="1"/>
        <v>16090</v>
      </c>
      <c r="H25" s="12">
        <v>5350</v>
      </c>
      <c r="I25" s="12">
        <v>4800</v>
      </c>
      <c r="J25" s="12">
        <v>5170</v>
      </c>
      <c r="K25" s="12">
        <f t="shared" si="0"/>
        <v>15320</v>
      </c>
      <c r="L25" s="12">
        <f t="shared" si="2"/>
        <v>31410</v>
      </c>
      <c r="M25" s="12">
        <v>5160</v>
      </c>
      <c r="N25" s="12">
        <v>2590</v>
      </c>
      <c r="O25" s="12">
        <v>6930</v>
      </c>
      <c r="P25" s="12">
        <f t="shared" si="3"/>
        <v>14680</v>
      </c>
      <c r="Q25" s="12">
        <v>5780</v>
      </c>
      <c r="R25" s="12">
        <v>7046.2125999999998</v>
      </c>
      <c r="S25" s="12">
        <v>5799.8875729011006</v>
      </c>
      <c r="T25" s="12">
        <f t="shared" si="4"/>
        <v>18626.1001729011</v>
      </c>
      <c r="U25" s="12">
        <f t="shared" si="5"/>
        <v>33306.100172901104</v>
      </c>
      <c r="V25" s="12">
        <f t="shared" si="6"/>
        <v>64716.100172901104</v>
      </c>
    </row>
    <row r="26" spans="1:22" s="13" customFormat="1" ht="14.25">
      <c r="A26" s="9">
        <v>20</v>
      </c>
      <c r="B26" s="10" t="s">
        <v>63</v>
      </c>
      <c r="C26" s="11" t="s">
        <v>64</v>
      </c>
      <c r="D26" s="12">
        <v>3780</v>
      </c>
      <c r="E26" s="12">
        <v>3900</v>
      </c>
      <c r="F26" s="12">
        <v>3880</v>
      </c>
      <c r="G26" s="12">
        <f t="shared" si="1"/>
        <v>11560</v>
      </c>
      <c r="H26" s="12">
        <v>6240</v>
      </c>
      <c r="I26" s="12">
        <v>7220</v>
      </c>
      <c r="J26" s="12">
        <v>6720</v>
      </c>
      <c r="K26" s="12">
        <f t="shared" si="0"/>
        <v>20180</v>
      </c>
      <c r="L26" s="12">
        <f t="shared" si="2"/>
        <v>31740</v>
      </c>
      <c r="M26" s="12">
        <v>7560</v>
      </c>
      <c r="N26" s="12">
        <v>3680</v>
      </c>
      <c r="O26" s="12">
        <v>6680</v>
      </c>
      <c r="P26" s="12">
        <f t="shared" si="3"/>
        <v>17920</v>
      </c>
      <c r="Q26" s="12">
        <v>3800</v>
      </c>
      <c r="R26" s="12">
        <v>7560</v>
      </c>
      <c r="S26" s="12">
        <v>3558.3678734371001</v>
      </c>
      <c r="T26" s="12">
        <f t="shared" si="4"/>
        <v>14918.367873437101</v>
      </c>
      <c r="U26" s="12">
        <f t="shared" si="5"/>
        <v>32838.367873437099</v>
      </c>
      <c r="V26" s="12">
        <f t="shared" si="6"/>
        <v>64578.367873437099</v>
      </c>
    </row>
    <row r="27" spans="1:22" s="13" customFormat="1" ht="14.25">
      <c r="A27" s="9">
        <v>21</v>
      </c>
      <c r="B27" s="10" t="s">
        <v>65</v>
      </c>
      <c r="C27" s="11" t="s">
        <v>66</v>
      </c>
      <c r="D27" s="12">
        <v>3600</v>
      </c>
      <c r="E27" s="12">
        <v>3660</v>
      </c>
      <c r="F27" s="12">
        <v>3640</v>
      </c>
      <c r="G27" s="12">
        <f t="shared" si="1"/>
        <v>10900</v>
      </c>
      <c r="H27" s="12">
        <v>3620</v>
      </c>
      <c r="I27" s="12">
        <v>3620</v>
      </c>
      <c r="J27" s="12">
        <v>3660</v>
      </c>
      <c r="K27" s="12">
        <f t="shared" si="0"/>
        <v>10900</v>
      </c>
      <c r="L27" s="12">
        <f t="shared" si="2"/>
        <v>21800</v>
      </c>
      <c r="M27" s="12">
        <v>6980</v>
      </c>
      <c r="N27" s="12">
        <v>4200</v>
      </c>
      <c r="O27" s="12">
        <v>6540</v>
      </c>
      <c r="P27" s="12">
        <f t="shared" si="3"/>
        <v>17720</v>
      </c>
      <c r="Q27" s="12">
        <v>4380</v>
      </c>
      <c r="R27" s="12">
        <v>7560</v>
      </c>
      <c r="S27" s="12">
        <v>4087.0751008646002</v>
      </c>
      <c r="T27" s="12">
        <f t="shared" si="4"/>
        <v>16027.0751008646</v>
      </c>
      <c r="U27" s="12">
        <f t="shared" si="5"/>
        <v>33747.075100864604</v>
      </c>
      <c r="V27" s="12">
        <f t="shared" si="6"/>
        <v>55547.075100864604</v>
      </c>
    </row>
    <row r="28" spans="1:22" s="13" customFormat="1" ht="14.25">
      <c r="A28" s="9">
        <v>22</v>
      </c>
      <c r="B28" s="10" t="s">
        <v>67</v>
      </c>
      <c r="C28" s="11" t="s">
        <v>68</v>
      </c>
      <c r="D28" s="12">
        <v>1190</v>
      </c>
      <c r="E28" s="12">
        <v>1300</v>
      </c>
      <c r="F28" s="12">
        <v>1250</v>
      </c>
      <c r="G28" s="12">
        <f t="shared" si="1"/>
        <v>3740</v>
      </c>
      <c r="H28" s="12">
        <v>1250</v>
      </c>
      <c r="I28" s="12">
        <v>1250</v>
      </c>
      <c r="J28" s="12">
        <v>1250</v>
      </c>
      <c r="K28" s="12">
        <f t="shared" si="0"/>
        <v>3750</v>
      </c>
      <c r="L28" s="12">
        <f t="shared" si="2"/>
        <v>7490</v>
      </c>
      <c r="M28" s="12">
        <v>1150</v>
      </c>
      <c r="N28" s="12">
        <v>1010</v>
      </c>
      <c r="O28" s="12">
        <v>1460</v>
      </c>
      <c r="P28" s="12">
        <f t="shared" si="3"/>
        <v>3620</v>
      </c>
      <c r="Q28" s="12">
        <v>2680</v>
      </c>
      <c r="R28" s="12">
        <v>3256.8147999999997</v>
      </c>
      <c r="S28" s="12">
        <v>2680.7550646322998</v>
      </c>
      <c r="T28" s="12">
        <f t="shared" si="4"/>
        <v>8617.5698646322999</v>
      </c>
      <c r="U28" s="12">
        <f t="shared" si="5"/>
        <v>12237.5698646323</v>
      </c>
      <c r="V28" s="12">
        <f t="shared" si="6"/>
        <v>19727.5698646323</v>
      </c>
    </row>
    <row r="29" spans="1:22" s="13" customFormat="1" ht="14.25">
      <c r="A29" s="9">
        <v>23</v>
      </c>
      <c r="B29" s="10" t="s">
        <v>69</v>
      </c>
      <c r="C29" s="11" t="s">
        <v>70</v>
      </c>
      <c r="D29" s="12">
        <v>8100</v>
      </c>
      <c r="E29" s="12">
        <v>8310</v>
      </c>
      <c r="F29" s="12">
        <v>8310</v>
      </c>
      <c r="G29" s="12">
        <f t="shared" si="1"/>
        <v>24720</v>
      </c>
      <c r="H29" s="12">
        <v>8190</v>
      </c>
      <c r="I29" s="12">
        <v>8220</v>
      </c>
      <c r="J29" s="12">
        <v>8190</v>
      </c>
      <c r="K29" s="12">
        <f t="shared" si="0"/>
        <v>24600</v>
      </c>
      <c r="L29" s="12">
        <f t="shared" si="2"/>
        <v>49320</v>
      </c>
      <c r="M29" s="12">
        <v>12000</v>
      </c>
      <c r="N29" s="12">
        <v>9300</v>
      </c>
      <c r="O29" s="12">
        <v>11220</v>
      </c>
      <c r="P29" s="12">
        <f t="shared" si="3"/>
        <v>32520</v>
      </c>
      <c r="Q29" s="12">
        <v>9630</v>
      </c>
      <c r="R29" s="12">
        <v>15120</v>
      </c>
      <c r="S29" s="12">
        <v>8996.4707254545992</v>
      </c>
      <c r="T29" s="12">
        <f t="shared" si="4"/>
        <v>33746.470725454601</v>
      </c>
      <c r="U29" s="12">
        <f t="shared" si="5"/>
        <v>66266.470725454594</v>
      </c>
      <c r="V29" s="12">
        <f t="shared" si="6"/>
        <v>115586.47072545459</v>
      </c>
    </row>
    <row r="30" spans="1:22" s="13" customFormat="1" ht="14.25">
      <c r="A30" s="9">
        <v>24</v>
      </c>
      <c r="B30" s="10" t="s">
        <v>71</v>
      </c>
      <c r="C30" s="11" t="s">
        <v>72</v>
      </c>
      <c r="D30" s="12">
        <v>4480</v>
      </c>
      <c r="E30" s="12">
        <v>4560</v>
      </c>
      <c r="F30" s="12">
        <v>4580</v>
      </c>
      <c r="G30" s="12">
        <f t="shared" si="1"/>
        <v>13620</v>
      </c>
      <c r="H30" s="12">
        <v>6050</v>
      </c>
      <c r="I30" s="12">
        <v>7450</v>
      </c>
      <c r="J30" s="12">
        <v>6450</v>
      </c>
      <c r="K30" s="12">
        <f t="shared" si="0"/>
        <v>19950</v>
      </c>
      <c r="L30" s="12">
        <f t="shared" si="2"/>
        <v>33570</v>
      </c>
      <c r="M30" s="12">
        <v>4650</v>
      </c>
      <c r="N30" s="12">
        <v>7480</v>
      </c>
      <c r="O30" s="12">
        <v>5100</v>
      </c>
      <c r="P30" s="12">
        <f t="shared" si="3"/>
        <v>17230</v>
      </c>
      <c r="Q30" s="12">
        <v>8600</v>
      </c>
      <c r="R30" s="12">
        <v>7875</v>
      </c>
      <c r="S30" s="12">
        <v>4140.8850565717003</v>
      </c>
      <c r="T30" s="12">
        <f t="shared" si="4"/>
        <v>20615.8850565717</v>
      </c>
      <c r="U30" s="12">
        <f t="shared" si="5"/>
        <v>37845.8850565717</v>
      </c>
      <c r="V30" s="12">
        <f t="shared" si="6"/>
        <v>71415.8850565717</v>
      </c>
    </row>
    <row r="31" spans="1:22" s="13" customFormat="1" ht="14.25">
      <c r="A31" s="9">
        <v>25</v>
      </c>
      <c r="B31" s="10" t="s">
        <v>73</v>
      </c>
      <c r="C31" s="11" t="s">
        <v>74</v>
      </c>
      <c r="D31" s="12">
        <v>3300</v>
      </c>
      <c r="E31" s="12">
        <v>3720</v>
      </c>
      <c r="F31" s="12">
        <v>3660</v>
      </c>
      <c r="G31" s="12">
        <f t="shared" si="1"/>
        <v>10680</v>
      </c>
      <c r="H31" s="12">
        <v>3780</v>
      </c>
      <c r="I31" s="12">
        <v>4200</v>
      </c>
      <c r="J31" s="12">
        <v>3600</v>
      </c>
      <c r="K31" s="12">
        <f t="shared" si="0"/>
        <v>11580</v>
      </c>
      <c r="L31" s="12">
        <f t="shared" si="2"/>
        <v>22260</v>
      </c>
      <c r="M31" s="12">
        <v>3600</v>
      </c>
      <c r="N31" s="12">
        <v>2940</v>
      </c>
      <c r="O31" s="12">
        <v>3720</v>
      </c>
      <c r="P31" s="12">
        <f t="shared" si="3"/>
        <v>10260</v>
      </c>
      <c r="Q31" s="12">
        <v>3480</v>
      </c>
      <c r="R31" s="12">
        <v>6048.0000000000009</v>
      </c>
      <c r="S31" s="12">
        <v>3250.5848523293007</v>
      </c>
      <c r="T31" s="12">
        <f t="shared" si="4"/>
        <v>12778.584852329301</v>
      </c>
      <c r="U31" s="12">
        <f t="shared" si="5"/>
        <v>23038.584852329303</v>
      </c>
      <c r="V31" s="12">
        <f t="shared" si="6"/>
        <v>45298.584852329303</v>
      </c>
    </row>
    <row r="32" spans="1:22" s="13" customFormat="1" ht="14.25">
      <c r="A32" s="9">
        <v>26</v>
      </c>
      <c r="B32" s="10" t="s">
        <v>75</v>
      </c>
      <c r="C32" s="11" t="s">
        <v>76</v>
      </c>
      <c r="D32" s="12">
        <v>17445</v>
      </c>
      <c r="E32" s="12">
        <v>17695</v>
      </c>
      <c r="F32" s="12">
        <v>17785</v>
      </c>
      <c r="G32" s="12">
        <f t="shared" si="1"/>
        <v>52925</v>
      </c>
      <c r="H32" s="12">
        <v>21150</v>
      </c>
      <c r="I32" s="12">
        <v>24495</v>
      </c>
      <c r="J32" s="12">
        <v>22565</v>
      </c>
      <c r="K32" s="12">
        <f t="shared" si="0"/>
        <v>68210</v>
      </c>
      <c r="L32" s="12">
        <f t="shared" si="2"/>
        <v>121135</v>
      </c>
      <c r="M32" s="12">
        <v>17340</v>
      </c>
      <c r="N32" s="12">
        <v>18350</v>
      </c>
      <c r="O32" s="12">
        <v>17425</v>
      </c>
      <c r="P32" s="12">
        <f t="shared" si="3"/>
        <v>53115</v>
      </c>
      <c r="Q32" s="12">
        <v>23135</v>
      </c>
      <c r="R32" s="12">
        <v>15259.807000000001</v>
      </c>
      <c r="S32" s="12">
        <v>12560.676200857</v>
      </c>
      <c r="T32" s="12">
        <f t="shared" si="4"/>
        <v>50955.483200857001</v>
      </c>
      <c r="U32" s="12">
        <f t="shared" si="5"/>
        <v>104070.48320085701</v>
      </c>
      <c r="V32" s="12">
        <f t="shared" si="6"/>
        <v>225205.48320085701</v>
      </c>
    </row>
    <row r="33" spans="1:22" s="13" customFormat="1" ht="14.25">
      <c r="A33" s="9">
        <v>27</v>
      </c>
      <c r="B33" s="10" t="s">
        <v>77</v>
      </c>
      <c r="C33" s="11" t="s">
        <v>78</v>
      </c>
      <c r="D33" s="12">
        <v>11070</v>
      </c>
      <c r="E33" s="12">
        <v>11045</v>
      </c>
      <c r="F33" s="12">
        <v>11510</v>
      </c>
      <c r="G33" s="12">
        <f t="shared" si="1"/>
        <v>33625</v>
      </c>
      <c r="H33" s="12">
        <v>13435</v>
      </c>
      <c r="I33" s="12">
        <v>14355</v>
      </c>
      <c r="J33" s="12">
        <v>13845</v>
      </c>
      <c r="K33" s="12">
        <f t="shared" si="0"/>
        <v>41635</v>
      </c>
      <c r="L33" s="12">
        <f t="shared" si="2"/>
        <v>75260</v>
      </c>
      <c r="M33" s="12">
        <v>11485</v>
      </c>
      <c r="N33" s="12">
        <v>8680</v>
      </c>
      <c r="O33" s="12">
        <v>12200</v>
      </c>
      <c r="P33" s="12">
        <f t="shared" si="3"/>
        <v>32365</v>
      </c>
      <c r="Q33" s="12">
        <v>10570</v>
      </c>
      <c r="R33" s="12">
        <v>10741.56</v>
      </c>
      <c r="S33" s="12">
        <v>8841.6077699555008</v>
      </c>
      <c r="T33" s="12">
        <f t="shared" si="4"/>
        <v>30153.1677699555</v>
      </c>
      <c r="U33" s="12">
        <f t="shared" si="5"/>
        <v>62518.1677699555</v>
      </c>
      <c r="V33" s="12">
        <f t="shared" si="6"/>
        <v>137778.1677699555</v>
      </c>
    </row>
    <row r="34" spans="1:22" s="13" customFormat="1" ht="14.25">
      <c r="A34" s="9">
        <v>28</v>
      </c>
      <c r="B34" s="10" t="s">
        <v>79</v>
      </c>
      <c r="C34" s="11" t="s">
        <v>80</v>
      </c>
      <c r="D34" s="12">
        <v>3660</v>
      </c>
      <c r="E34" s="12">
        <v>3780</v>
      </c>
      <c r="F34" s="12">
        <v>3720</v>
      </c>
      <c r="G34" s="12">
        <f t="shared" si="1"/>
        <v>11160</v>
      </c>
      <c r="H34" s="12">
        <v>5040</v>
      </c>
      <c r="I34" s="12">
        <v>8640</v>
      </c>
      <c r="J34" s="12">
        <v>4440</v>
      </c>
      <c r="K34" s="12">
        <f t="shared" si="0"/>
        <v>18120</v>
      </c>
      <c r="L34" s="12">
        <f t="shared" si="2"/>
        <v>29280</v>
      </c>
      <c r="M34" s="12">
        <v>6480</v>
      </c>
      <c r="N34" s="12">
        <v>3120</v>
      </c>
      <c r="O34" s="12">
        <v>8400</v>
      </c>
      <c r="P34" s="12">
        <f t="shared" si="3"/>
        <v>18000</v>
      </c>
      <c r="Q34" s="12">
        <v>3240</v>
      </c>
      <c r="R34" s="12">
        <v>9823.21235206864</v>
      </c>
      <c r="S34" s="12">
        <v>2726.1895732332</v>
      </c>
      <c r="T34" s="12">
        <f t="shared" si="4"/>
        <v>15789.40192530184</v>
      </c>
      <c r="U34" s="12">
        <f t="shared" si="5"/>
        <v>33789.401925301841</v>
      </c>
      <c r="V34" s="12">
        <f t="shared" si="6"/>
        <v>63069.401925301841</v>
      </c>
    </row>
    <row r="35" spans="1:22" s="13" customFormat="1" ht="14.25">
      <c r="A35" s="9">
        <v>29</v>
      </c>
      <c r="B35" s="10" t="s">
        <v>81</v>
      </c>
      <c r="C35" s="11" t="s">
        <v>82</v>
      </c>
      <c r="D35" s="12"/>
      <c r="E35" s="12"/>
      <c r="F35" s="12"/>
      <c r="G35" s="12">
        <f t="shared" si="1"/>
        <v>0</v>
      </c>
      <c r="H35" s="12"/>
      <c r="I35" s="12"/>
      <c r="J35" s="12"/>
      <c r="K35" s="12">
        <f t="shared" si="0"/>
        <v>0</v>
      </c>
      <c r="L35" s="12">
        <f t="shared" si="2"/>
        <v>0</v>
      </c>
      <c r="M35" s="12">
        <v>0</v>
      </c>
      <c r="N35" s="12">
        <v>1140</v>
      </c>
      <c r="O35" s="12">
        <v>2940</v>
      </c>
      <c r="P35" s="12">
        <f t="shared" si="3"/>
        <v>4080</v>
      </c>
      <c r="Q35" s="12">
        <v>3240</v>
      </c>
      <c r="R35" s="12">
        <v>2952.6901999999991</v>
      </c>
      <c r="S35" s="12">
        <v>2700.7956485231998</v>
      </c>
      <c r="T35" s="12">
        <f t="shared" si="4"/>
        <v>8893.4858485231998</v>
      </c>
      <c r="U35" s="12">
        <f t="shared" si="5"/>
        <v>12973.4858485232</v>
      </c>
      <c r="V35" s="12">
        <f t="shared" si="6"/>
        <v>12973.4858485232</v>
      </c>
    </row>
    <row r="36" spans="1:22" s="13" customFormat="1" ht="14.25">
      <c r="A36" s="9">
        <v>30</v>
      </c>
      <c r="B36" s="10" t="s">
        <v>83</v>
      </c>
      <c r="C36" s="11" t="s">
        <v>84</v>
      </c>
      <c r="D36" s="12">
        <v>8050</v>
      </c>
      <c r="E36" s="12">
        <v>8600</v>
      </c>
      <c r="F36" s="12">
        <v>8500</v>
      </c>
      <c r="G36" s="12">
        <f t="shared" si="1"/>
        <v>25150</v>
      </c>
      <c r="H36" s="12">
        <v>11650</v>
      </c>
      <c r="I36" s="12">
        <v>8200</v>
      </c>
      <c r="J36" s="12">
        <v>12500</v>
      </c>
      <c r="K36" s="12">
        <f t="shared" si="0"/>
        <v>32350</v>
      </c>
      <c r="L36" s="12">
        <f t="shared" si="2"/>
        <v>57500</v>
      </c>
      <c r="M36" s="12">
        <v>8200</v>
      </c>
      <c r="N36" s="12">
        <v>7300</v>
      </c>
      <c r="O36" s="12">
        <v>9850</v>
      </c>
      <c r="P36" s="12">
        <f t="shared" si="3"/>
        <v>25350</v>
      </c>
      <c r="Q36" s="12">
        <v>8650</v>
      </c>
      <c r="R36" s="12">
        <v>20542.087609387974</v>
      </c>
      <c r="S36" s="12">
        <v>7201.6885186986001</v>
      </c>
      <c r="T36" s="12">
        <f t="shared" si="4"/>
        <v>36393.776128086574</v>
      </c>
      <c r="U36" s="12">
        <f t="shared" si="5"/>
        <v>61743.776128086574</v>
      </c>
      <c r="V36" s="12">
        <f t="shared" si="6"/>
        <v>119243.77612808658</v>
      </c>
    </row>
    <row r="37" spans="1:22" s="13" customFormat="1" ht="14.25">
      <c r="A37" s="9">
        <v>31</v>
      </c>
      <c r="B37" s="10" t="s">
        <v>85</v>
      </c>
      <c r="C37" s="11" t="s">
        <v>86</v>
      </c>
      <c r="D37" s="12">
        <v>4500</v>
      </c>
      <c r="E37" s="12">
        <v>4560</v>
      </c>
      <c r="F37" s="12">
        <v>4560</v>
      </c>
      <c r="G37" s="12">
        <f t="shared" si="1"/>
        <v>13620</v>
      </c>
      <c r="H37" s="12">
        <v>7260</v>
      </c>
      <c r="I37" s="12">
        <v>8760</v>
      </c>
      <c r="J37" s="12">
        <v>7500</v>
      </c>
      <c r="K37" s="12">
        <f t="shared" si="0"/>
        <v>23520</v>
      </c>
      <c r="L37" s="12">
        <f t="shared" si="2"/>
        <v>37140</v>
      </c>
      <c r="M37" s="12">
        <v>8040</v>
      </c>
      <c r="N37" s="12">
        <v>4260</v>
      </c>
      <c r="O37" s="12">
        <v>9540</v>
      </c>
      <c r="P37" s="12">
        <f t="shared" si="3"/>
        <v>21840</v>
      </c>
      <c r="Q37" s="12">
        <v>4440</v>
      </c>
      <c r="R37" s="12">
        <v>12671.594855031533</v>
      </c>
      <c r="S37" s="12">
        <v>3702.2358002041001</v>
      </c>
      <c r="T37" s="12">
        <f t="shared" si="4"/>
        <v>20813.830655235633</v>
      </c>
      <c r="U37" s="12">
        <f t="shared" si="5"/>
        <v>42653.830655235637</v>
      </c>
      <c r="V37" s="12">
        <f t="shared" si="6"/>
        <v>79793.830655235637</v>
      </c>
    </row>
    <row r="38" spans="1:22" s="13" customFormat="1" ht="14.25">
      <c r="A38" s="9">
        <v>32</v>
      </c>
      <c r="B38" s="10" t="s">
        <v>87</v>
      </c>
      <c r="C38" s="11" t="s">
        <v>88</v>
      </c>
      <c r="D38" s="12">
        <v>3120</v>
      </c>
      <c r="E38" s="12">
        <v>3240</v>
      </c>
      <c r="F38" s="12">
        <v>3240</v>
      </c>
      <c r="G38" s="12">
        <f t="shared" si="1"/>
        <v>9600</v>
      </c>
      <c r="H38" s="12">
        <v>5100</v>
      </c>
      <c r="I38" s="12">
        <v>8280</v>
      </c>
      <c r="J38" s="12">
        <v>5940</v>
      </c>
      <c r="K38" s="12">
        <f t="shared" si="0"/>
        <v>19320</v>
      </c>
      <c r="L38" s="12">
        <f t="shared" si="2"/>
        <v>28920</v>
      </c>
      <c r="M38" s="12">
        <v>7020</v>
      </c>
      <c r="N38" s="12">
        <v>3000</v>
      </c>
      <c r="O38" s="12">
        <v>6900</v>
      </c>
      <c r="P38" s="12">
        <f t="shared" si="3"/>
        <v>16920</v>
      </c>
      <c r="Q38" s="12">
        <v>3120</v>
      </c>
      <c r="R38" s="12">
        <v>9479.0461768266159</v>
      </c>
      <c r="S38" s="12">
        <v>2608.3946404828998</v>
      </c>
      <c r="T38" s="12">
        <f t="shared" si="4"/>
        <v>15207.440817309516</v>
      </c>
      <c r="U38" s="12">
        <f t="shared" si="5"/>
        <v>32127.440817309514</v>
      </c>
      <c r="V38" s="12">
        <f t="shared" si="6"/>
        <v>61047.440817309514</v>
      </c>
    </row>
    <row r="39" spans="1:22" s="13" customFormat="1" ht="14.25">
      <c r="A39" s="9">
        <v>33</v>
      </c>
      <c r="B39" s="10" t="s">
        <v>89</v>
      </c>
      <c r="C39" s="11" t="s">
        <v>90</v>
      </c>
      <c r="D39" s="12">
        <v>4340</v>
      </c>
      <c r="E39" s="12">
        <v>4440</v>
      </c>
      <c r="F39" s="12">
        <v>4480</v>
      </c>
      <c r="G39" s="12">
        <f t="shared" si="1"/>
        <v>13260</v>
      </c>
      <c r="H39" s="12">
        <v>4340</v>
      </c>
      <c r="I39" s="12">
        <v>4420</v>
      </c>
      <c r="J39" s="12">
        <v>4380</v>
      </c>
      <c r="K39" s="12">
        <f t="shared" si="0"/>
        <v>13140</v>
      </c>
      <c r="L39" s="12">
        <f t="shared" si="2"/>
        <v>26400</v>
      </c>
      <c r="M39" s="12">
        <v>4020</v>
      </c>
      <c r="N39" s="12">
        <v>4140</v>
      </c>
      <c r="O39" s="12">
        <v>4960</v>
      </c>
      <c r="P39" s="12">
        <f t="shared" si="3"/>
        <v>13120</v>
      </c>
      <c r="Q39" s="12">
        <v>4280</v>
      </c>
      <c r="R39" s="12">
        <v>4388.4225999999999</v>
      </c>
      <c r="S39" s="12">
        <v>3612.2062606061004</v>
      </c>
      <c r="T39" s="12">
        <f t="shared" si="4"/>
        <v>12280.628860606101</v>
      </c>
      <c r="U39" s="12">
        <f t="shared" si="5"/>
        <v>25400.628860606099</v>
      </c>
      <c r="V39" s="12">
        <f t="shared" si="6"/>
        <v>51800.628860606099</v>
      </c>
    </row>
    <row r="40" spans="1:22" s="13" customFormat="1" ht="14.25">
      <c r="A40" s="9">
        <v>34</v>
      </c>
      <c r="B40" s="10" t="s">
        <v>91</v>
      </c>
      <c r="C40" s="11" t="s">
        <v>92</v>
      </c>
      <c r="D40" s="12">
        <v>0</v>
      </c>
      <c r="E40" s="12">
        <v>60</v>
      </c>
      <c r="F40" s="12">
        <v>0</v>
      </c>
      <c r="G40" s="12">
        <f t="shared" si="1"/>
        <v>60</v>
      </c>
      <c r="H40" s="12">
        <v>0</v>
      </c>
      <c r="I40" s="12">
        <v>420</v>
      </c>
      <c r="J40" s="12">
        <v>840</v>
      </c>
      <c r="K40" s="12">
        <f t="shared" si="0"/>
        <v>1260</v>
      </c>
      <c r="L40" s="12">
        <f t="shared" si="2"/>
        <v>1320</v>
      </c>
      <c r="M40" s="12">
        <v>60</v>
      </c>
      <c r="N40" s="12">
        <v>300</v>
      </c>
      <c r="O40" s="12">
        <v>400</v>
      </c>
      <c r="P40" s="12">
        <f t="shared" si="3"/>
        <v>760</v>
      </c>
      <c r="Q40" s="12">
        <v>1520</v>
      </c>
      <c r="R40" s="12">
        <v>3977.4339999999997</v>
      </c>
      <c r="S40" s="12">
        <v>3273.2371281839996</v>
      </c>
      <c r="T40" s="12">
        <f t="shared" si="4"/>
        <v>8770.6711281839998</v>
      </c>
      <c r="U40" s="12">
        <f t="shared" si="5"/>
        <v>9530.6711281839998</v>
      </c>
      <c r="V40" s="12">
        <f t="shared" si="6"/>
        <v>10850.671128184</v>
      </c>
    </row>
    <row r="41" spans="1:22" s="13" customFormat="1" ht="14.25">
      <c r="A41" s="9">
        <v>35</v>
      </c>
      <c r="B41" s="10" t="s">
        <v>93</v>
      </c>
      <c r="C41" s="11" t="s">
        <v>94</v>
      </c>
      <c r="D41" s="12">
        <v>3450</v>
      </c>
      <c r="E41" s="12">
        <v>3240</v>
      </c>
      <c r="F41" s="12">
        <v>2820</v>
      </c>
      <c r="G41" s="12">
        <f t="shared" si="1"/>
        <v>9510</v>
      </c>
      <c r="H41" s="12">
        <v>2460</v>
      </c>
      <c r="I41" s="12">
        <v>3090</v>
      </c>
      <c r="J41" s="12">
        <v>2340</v>
      </c>
      <c r="K41" s="12">
        <f t="shared" si="0"/>
        <v>7890</v>
      </c>
      <c r="L41" s="12">
        <f t="shared" si="2"/>
        <v>17400</v>
      </c>
      <c r="M41" s="12">
        <v>2370</v>
      </c>
      <c r="N41" s="12">
        <v>1110</v>
      </c>
      <c r="O41" s="12">
        <v>2190</v>
      </c>
      <c r="P41" s="12">
        <f t="shared" si="3"/>
        <v>5670</v>
      </c>
      <c r="Q41" s="12">
        <v>2490</v>
      </c>
      <c r="R41" s="12">
        <v>3779.9978000000001</v>
      </c>
      <c r="S41" s="12">
        <v>3600.0031550468002</v>
      </c>
      <c r="T41" s="12">
        <f t="shared" si="4"/>
        <v>9870.0009550468003</v>
      </c>
      <c r="U41" s="12">
        <f t="shared" si="5"/>
        <v>15540.0009550468</v>
      </c>
      <c r="V41" s="12">
        <f t="shared" si="6"/>
        <v>32940.000955046802</v>
      </c>
    </row>
    <row r="42" spans="1:22" s="13" customFormat="1" ht="25.5">
      <c r="A42" s="9">
        <v>36</v>
      </c>
      <c r="B42" s="10" t="s">
        <v>95</v>
      </c>
      <c r="C42" s="11" t="s">
        <v>96</v>
      </c>
      <c r="D42" s="12">
        <v>7915</v>
      </c>
      <c r="E42" s="12">
        <v>8015</v>
      </c>
      <c r="F42" s="12">
        <v>8080</v>
      </c>
      <c r="G42" s="12">
        <f t="shared" si="1"/>
        <v>24010</v>
      </c>
      <c r="H42" s="12">
        <v>9780</v>
      </c>
      <c r="I42" s="12">
        <v>10670</v>
      </c>
      <c r="J42" s="12">
        <v>11285</v>
      </c>
      <c r="K42" s="12">
        <f t="shared" si="0"/>
        <v>31735</v>
      </c>
      <c r="L42" s="12">
        <f t="shared" si="2"/>
        <v>55745</v>
      </c>
      <c r="M42" s="12">
        <v>8205</v>
      </c>
      <c r="N42" s="12">
        <v>11985</v>
      </c>
      <c r="O42" s="12">
        <v>8725</v>
      </c>
      <c r="P42" s="12">
        <f t="shared" si="3"/>
        <v>28915</v>
      </c>
      <c r="Q42" s="12">
        <v>14295</v>
      </c>
      <c r="R42" s="12">
        <v>7648.2995999999994</v>
      </c>
      <c r="S42" s="12">
        <v>6295.4787723445997</v>
      </c>
      <c r="T42" s="12">
        <f t="shared" si="4"/>
        <v>28238.778372344597</v>
      </c>
      <c r="U42" s="12">
        <f t="shared" si="5"/>
        <v>57153.778372344597</v>
      </c>
      <c r="V42" s="12">
        <f t="shared" si="6"/>
        <v>112898.77837234459</v>
      </c>
    </row>
    <row r="43" spans="1:22" s="13" customFormat="1" ht="14.25">
      <c r="A43" s="9">
        <v>37</v>
      </c>
      <c r="B43" s="10" t="s">
        <v>97</v>
      </c>
      <c r="C43" s="19" t="s">
        <v>98</v>
      </c>
      <c r="D43" s="12">
        <v>1860</v>
      </c>
      <c r="E43" s="12">
        <v>1980</v>
      </c>
      <c r="F43" s="12">
        <v>2190</v>
      </c>
      <c r="G43" s="12">
        <f t="shared" si="1"/>
        <v>6030</v>
      </c>
      <c r="H43" s="12">
        <v>1230</v>
      </c>
      <c r="I43" s="12">
        <v>2340</v>
      </c>
      <c r="J43" s="12">
        <v>1770</v>
      </c>
      <c r="K43" s="12">
        <f t="shared" si="0"/>
        <v>5340</v>
      </c>
      <c r="L43" s="12">
        <f t="shared" si="2"/>
        <v>11370</v>
      </c>
      <c r="M43" s="12">
        <v>2160</v>
      </c>
      <c r="N43" s="12">
        <v>8520</v>
      </c>
      <c r="O43" s="12">
        <v>10080</v>
      </c>
      <c r="P43" s="12">
        <f t="shared" si="3"/>
        <v>20760</v>
      </c>
      <c r="Q43" s="12">
        <v>8860</v>
      </c>
      <c r="R43" s="12">
        <v>14225.379293058066</v>
      </c>
      <c r="S43" s="12">
        <v>7360.7145505886001</v>
      </c>
      <c r="T43" s="12">
        <f t="shared" si="4"/>
        <v>30446.093843646668</v>
      </c>
      <c r="U43" s="12">
        <f t="shared" si="5"/>
        <v>51206.093843646668</v>
      </c>
      <c r="V43" s="12">
        <f t="shared" si="6"/>
        <v>62576.093843646668</v>
      </c>
    </row>
    <row r="44" spans="1:22" s="13" customFormat="1" ht="14.25">
      <c r="A44" s="9">
        <v>38</v>
      </c>
      <c r="B44" s="10" t="s">
        <v>99</v>
      </c>
      <c r="C44" s="19" t="s">
        <v>100</v>
      </c>
      <c r="D44" s="12">
        <v>3550</v>
      </c>
      <c r="E44" s="12">
        <v>4850</v>
      </c>
      <c r="F44" s="12">
        <v>3450</v>
      </c>
      <c r="G44" s="12">
        <f t="shared" si="1"/>
        <v>11850</v>
      </c>
      <c r="H44" s="12">
        <v>2650</v>
      </c>
      <c r="I44" s="12">
        <v>10340</v>
      </c>
      <c r="J44" s="12">
        <v>6500</v>
      </c>
      <c r="K44" s="12">
        <f t="shared" si="0"/>
        <v>19490</v>
      </c>
      <c r="L44" s="12">
        <f t="shared" si="2"/>
        <v>31340</v>
      </c>
      <c r="M44" s="12">
        <v>10380</v>
      </c>
      <c r="N44" s="12">
        <v>7040</v>
      </c>
      <c r="O44" s="12">
        <v>8080</v>
      </c>
      <c r="P44" s="12">
        <f t="shared" si="3"/>
        <v>25500</v>
      </c>
      <c r="Q44" s="12">
        <v>7410</v>
      </c>
      <c r="R44" s="12">
        <v>15815.540821346203</v>
      </c>
      <c r="S44" s="12">
        <v>6198.886118918701</v>
      </c>
      <c r="T44" s="12">
        <f t="shared" si="4"/>
        <v>29424.426940264904</v>
      </c>
      <c r="U44" s="12">
        <f t="shared" si="5"/>
        <v>54924.426940264908</v>
      </c>
      <c r="V44" s="12">
        <f t="shared" si="6"/>
        <v>86264.426940264908</v>
      </c>
    </row>
    <row r="45" spans="1:22" s="13" customFormat="1" ht="14.25">
      <c r="A45" s="9">
        <v>39</v>
      </c>
      <c r="B45" s="10" t="s">
        <v>101</v>
      </c>
      <c r="C45" s="19" t="s">
        <v>102</v>
      </c>
      <c r="D45" s="12">
        <v>3240</v>
      </c>
      <c r="E45" s="12">
        <v>4140</v>
      </c>
      <c r="F45" s="12">
        <v>3840</v>
      </c>
      <c r="G45" s="12">
        <f t="shared" si="1"/>
        <v>11220</v>
      </c>
      <c r="H45" s="12">
        <v>3720</v>
      </c>
      <c r="I45" s="12">
        <v>4300</v>
      </c>
      <c r="J45" s="12">
        <v>4280</v>
      </c>
      <c r="K45" s="12">
        <f t="shared" si="0"/>
        <v>12300</v>
      </c>
      <c r="L45" s="12">
        <f t="shared" si="2"/>
        <v>23520</v>
      </c>
      <c r="M45" s="12">
        <v>3780</v>
      </c>
      <c r="N45" s="12">
        <v>3240</v>
      </c>
      <c r="O45" s="12">
        <v>3250</v>
      </c>
      <c r="P45" s="12">
        <f t="shared" si="3"/>
        <v>10270</v>
      </c>
      <c r="Q45" s="12">
        <v>3300</v>
      </c>
      <c r="R45" s="12">
        <v>3406.0598</v>
      </c>
      <c r="S45" s="12">
        <v>2803.5993880213005</v>
      </c>
      <c r="T45" s="12">
        <f t="shared" si="4"/>
        <v>9509.6591880213</v>
      </c>
      <c r="U45" s="12">
        <f t="shared" si="5"/>
        <v>19779.659188021302</v>
      </c>
      <c r="V45" s="12">
        <f t="shared" si="6"/>
        <v>43299.659188021302</v>
      </c>
    </row>
    <row r="46" spans="1:22" s="13" customFormat="1" ht="14.25">
      <c r="A46" s="9">
        <v>40</v>
      </c>
      <c r="B46" s="10" t="s">
        <v>103</v>
      </c>
      <c r="C46" s="19" t="s">
        <v>104</v>
      </c>
      <c r="D46" s="12">
        <v>1400</v>
      </c>
      <c r="E46" s="12">
        <v>1100</v>
      </c>
      <c r="F46" s="12">
        <v>1400</v>
      </c>
      <c r="G46" s="12">
        <f t="shared" si="1"/>
        <v>3900</v>
      </c>
      <c r="H46" s="12">
        <v>1350</v>
      </c>
      <c r="I46" s="12">
        <v>750</v>
      </c>
      <c r="J46" s="12">
        <v>1600</v>
      </c>
      <c r="K46" s="12">
        <f t="shared" si="0"/>
        <v>3700</v>
      </c>
      <c r="L46" s="12">
        <f t="shared" si="2"/>
        <v>7600</v>
      </c>
      <c r="M46" s="12">
        <v>1650</v>
      </c>
      <c r="N46" s="12">
        <v>1300</v>
      </c>
      <c r="O46" s="12">
        <v>1450</v>
      </c>
      <c r="P46" s="12">
        <f t="shared" si="3"/>
        <v>4400</v>
      </c>
      <c r="Q46" s="12">
        <v>1550</v>
      </c>
      <c r="R46" s="12">
        <v>4409.9931999999999</v>
      </c>
      <c r="S46" s="12">
        <v>3970.8135208796998</v>
      </c>
      <c r="T46" s="12">
        <f t="shared" si="4"/>
        <v>9930.8067208797002</v>
      </c>
      <c r="U46" s="12">
        <f t="shared" si="5"/>
        <v>14330.8067208797</v>
      </c>
      <c r="V46" s="12">
        <f t="shared" si="6"/>
        <v>21930.8067208797</v>
      </c>
    </row>
    <row r="47" spans="1:22" s="13" customFormat="1" ht="14.25">
      <c r="A47" s="9">
        <v>41</v>
      </c>
      <c r="B47" s="10" t="s">
        <v>105</v>
      </c>
      <c r="C47" s="19" t="s">
        <v>106</v>
      </c>
      <c r="D47" s="12">
        <v>0</v>
      </c>
      <c r="E47" s="12">
        <v>0</v>
      </c>
      <c r="F47" s="12">
        <v>0</v>
      </c>
      <c r="G47" s="12">
        <f t="shared" si="1"/>
        <v>0</v>
      </c>
      <c r="H47" s="12">
        <v>0</v>
      </c>
      <c r="I47" s="12">
        <v>0</v>
      </c>
      <c r="J47" s="12">
        <v>0</v>
      </c>
      <c r="K47" s="12">
        <f t="shared" si="0"/>
        <v>0</v>
      </c>
      <c r="L47" s="12">
        <f t="shared" si="2"/>
        <v>0</v>
      </c>
      <c r="M47" s="12">
        <v>0</v>
      </c>
      <c r="N47" s="12">
        <v>1740</v>
      </c>
      <c r="O47" s="12">
        <v>3720</v>
      </c>
      <c r="P47" s="12">
        <f t="shared" si="3"/>
        <v>5460</v>
      </c>
      <c r="Q47" s="12">
        <v>3660</v>
      </c>
      <c r="R47" s="12">
        <v>3826.1968000000002</v>
      </c>
      <c r="S47" s="12">
        <v>3149.4263485273</v>
      </c>
      <c r="T47" s="12">
        <f t="shared" si="4"/>
        <v>10635.6231485273</v>
      </c>
      <c r="U47" s="12">
        <f t="shared" si="5"/>
        <v>16095.6231485273</v>
      </c>
      <c r="V47" s="12">
        <f t="shared" si="6"/>
        <v>16095.6231485273</v>
      </c>
    </row>
    <row r="48" spans="1:22" s="13" customFormat="1" ht="14.25">
      <c r="A48" s="9">
        <v>42</v>
      </c>
      <c r="B48" s="10" t="s">
        <v>107</v>
      </c>
      <c r="C48" s="19" t="s">
        <v>108</v>
      </c>
      <c r="D48" s="12">
        <v>9840</v>
      </c>
      <c r="E48" s="12">
        <v>8820</v>
      </c>
      <c r="F48" s="12">
        <v>9570</v>
      </c>
      <c r="G48" s="12">
        <f t="shared" si="1"/>
        <v>28230</v>
      </c>
      <c r="H48" s="12">
        <v>7260</v>
      </c>
      <c r="I48" s="12">
        <v>8760</v>
      </c>
      <c r="J48" s="12">
        <v>7860</v>
      </c>
      <c r="K48" s="12">
        <f t="shared" si="0"/>
        <v>23880</v>
      </c>
      <c r="L48" s="12">
        <f t="shared" si="2"/>
        <v>52110</v>
      </c>
      <c r="M48" s="12">
        <v>7320</v>
      </c>
      <c r="N48" s="12">
        <v>7140</v>
      </c>
      <c r="O48" s="12">
        <v>7380</v>
      </c>
      <c r="P48" s="12">
        <f t="shared" si="3"/>
        <v>21840</v>
      </c>
      <c r="Q48" s="12">
        <v>9360</v>
      </c>
      <c r="R48" s="12">
        <v>14807.9782</v>
      </c>
      <c r="S48" s="12">
        <v>12188.7638095537</v>
      </c>
      <c r="T48" s="12">
        <f t="shared" si="4"/>
        <v>36356.742009553695</v>
      </c>
      <c r="U48" s="12">
        <f t="shared" si="5"/>
        <v>58196.742009553695</v>
      </c>
      <c r="V48" s="12">
        <f t="shared" si="6"/>
        <v>110306.74200955369</v>
      </c>
    </row>
    <row r="49" spans="1:22" s="13" customFormat="1" ht="25.5">
      <c r="A49" s="9">
        <v>43</v>
      </c>
      <c r="B49" s="10" t="s">
        <v>109</v>
      </c>
      <c r="C49" s="19" t="s">
        <v>110</v>
      </c>
      <c r="D49" s="12">
        <v>4320</v>
      </c>
      <c r="E49" s="12">
        <v>4280</v>
      </c>
      <c r="F49" s="12">
        <v>4135</v>
      </c>
      <c r="G49" s="12">
        <f t="shared" si="1"/>
        <v>12735</v>
      </c>
      <c r="H49" s="12">
        <v>4680</v>
      </c>
      <c r="I49" s="12">
        <v>4710</v>
      </c>
      <c r="J49" s="12">
        <v>3105</v>
      </c>
      <c r="K49" s="12">
        <f t="shared" si="0"/>
        <v>12495</v>
      </c>
      <c r="L49" s="12">
        <f t="shared" si="2"/>
        <v>25230</v>
      </c>
      <c r="M49" s="12">
        <v>4725</v>
      </c>
      <c r="N49" s="12">
        <v>2825</v>
      </c>
      <c r="O49" s="12">
        <v>5105</v>
      </c>
      <c r="P49" s="12">
        <f t="shared" si="3"/>
        <v>12655</v>
      </c>
      <c r="Q49" s="12">
        <v>4480</v>
      </c>
      <c r="R49" s="12">
        <v>4933.268</v>
      </c>
      <c r="S49" s="12">
        <v>4060.6784855199999</v>
      </c>
      <c r="T49" s="12">
        <f t="shared" si="4"/>
        <v>13473.94648552</v>
      </c>
      <c r="U49" s="12">
        <f t="shared" si="5"/>
        <v>26128.946485519999</v>
      </c>
      <c r="V49" s="12">
        <f t="shared" si="6"/>
        <v>51358.946485519999</v>
      </c>
    </row>
    <row r="50" spans="1:22" s="13" customFormat="1" ht="14.25">
      <c r="A50" s="9">
        <v>44</v>
      </c>
      <c r="B50" s="10" t="s">
        <v>111</v>
      </c>
      <c r="C50" s="19" t="s">
        <v>112</v>
      </c>
      <c r="D50" s="12">
        <v>13000</v>
      </c>
      <c r="E50" s="12">
        <v>13230</v>
      </c>
      <c r="F50" s="12">
        <v>13280</v>
      </c>
      <c r="G50" s="12">
        <f t="shared" si="1"/>
        <v>39510</v>
      </c>
      <c r="H50" s="12">
        <v>15055</v>
      </c>
      <c r="I50" s="12">
        <v>15130</v>
      </c>
      <c r="J50" s="12">
        <v>10810</v>
      </c>
      <c r="K50" s="12">
        <f t="shared" si="0"/>
        <v>40995</v>
      </c>
      <c r="L50" s="12">
        <f t="shared" si="2"/>
        <v>80505</v>
      </c>
      <c r="M50" s="12">
        <v>11805</v>
      </c>
      <c r="N50" s="12">
        <v>11720</v>
      </c>
      <c r="O50" s="12">
        <v>17510</v>
      </c>
      <c r="P50" s="12">
        <f t="shared" si="3"/>
        <v>41035</v>
      </c>
      <c r="Q50" s="12">
        <v>7575</v>
      </c>
      <c r="R50" s="12">
        <v>19419.962</v>
      </c>
      <c r="S50" s="12">
        <v>16991.960167658501</v>
      </c>
      <c r="T50" s="12">
        <f t="shared" si="4"/>
        <v>43986.9221676585</v>
      </c>
      <c r="U50" s="12">
        <f t="shared" si="5"/>
        <v>85021.9221676585</v>
      </c>
      <c r="V50" s="12">
        <f t="shared" si="6"/>
        <v>165526.92216765851</v>
      </c>
    </row>
    <row r="51" spans="1:22" s="13" customFormat="1" ht="14.25">
      <c r="A51" s="9">
        <v>45</v>
      </c>
      <c r="B51" s="10" t="s">
        <v>113</v>
      </c>
      <c r="C51" s="19" t="s">
        <v>114</v>
      </c>
      <c r="D51" s="12">
        <v>270</v>
      </c>
      <c r="E51" s="12">
        <v>0</v>
      </c>
      <c r="F51" s="12">
        <v>0</v>
      </c>
      <c r="G51" s="12">
        <f t="shared" si="1"/>
        <v>270</v>
      </c>
      <c r="H51" s="12">
        <v>0</v>
      </c>
      <c r="I51" s="12">
        <v>585</v>
      </c>
      <c r="J51" s="12">
        <v>1290</v>
      </c>
      <c r="K51" s="12">
        <f t="shared" si="0"/>
        <v>1875</v>
      </c>
      <c r="L51" s="12">
        <f t="shared" si="2"/>
        <v>2145</v>
      </c>
      <c r="M51" s="12">
        <v>1050</v>
      </c>
      <c r="N51" s="12">
        <v>355</v>
      </c>
      <c r="O51" s="12">
        <v>1210</v>
      </c>
      <c r="P51" s="12">
        <f t="shared" si="3"/>
        <v>2615</v>
      </c>
      <c r="Q51" s="12">
        <v>885</v>
      </c>
      <c r="R51" s="12">
        <v>4233.0405999999994</v>
      </c>
      <c r="S51" s="12">
        <v>3484.3070501520997</v>
      </c>
      <c r="T51" s="12">
        <f t="shared" si="4"/>
        <v>8602.3476501521</v>
      </c>
      <c r="U51" s="12">
        <f t="shared" si="5"/>
        <v>11217.3476501521</v>
      </c>
      <c r="V51" s="12">
        <f t="shared" si="6"/>
        <v>13362.3476501521</v>
      </c>
    </row>
    <row r="52" spans="1:22" s="13" customFormat="1" ht="14.25">
      <c r="A52" s="9">
        <v>46</v>
      </c>
      <c r="B52" s="10" t="s">
        <v>115</v>
      </c>
      <c r="C52" s="19" t="s">
        <v>116</v>
      </c>
      <c r="D52" s="12">
        <v>7950</v>
      </c>
      <c r="E52" s="12">
        <v>10280</v>
      </c>
      <c r="F52" s="12">
        <v>11000</v>
      </c>
      <c r="G52" s="12">
        <f t="shared" si="1"/>
        <v>29230</v>
      </c>
      <c r="H52" s="12">
        <v>10125</v>
      </c>
      <c r="I52" s="12">
        <v>5720</v>
      </c>
      <c r="J52" s="12">
        <v>2580</v>
      </c>
      <c r="K52" s="12">
        <f t="shared" si="0"/>
        <v>18425</v>
      </c>
      <c r="L52" s="12">
        <f t="shared" si="2"/>
        <v>47655</v>
      </c>
      <c r="M52" s="12">
        <v>3295</v>
      </c>
      <c r="N52" s="12">
        <v>3675</v>
      </c>
      <c r="O52" s="12">
        <v>2755</v>
      </c>
      <c r="P52" s="12">
        <f t="shared" si="3"/>
        <v>9725</v>
      </c>
      <c r="Q52" s="12">
        <v>10545</v>
      </c>
      <c r="R52" s="12">
        <v>14389.8922</v>
      </c>
      <c r="S52" s="12">
        <v>11844.629811402699</v>
      </c>
      <c r="T52" s="12">
        <f t="shared" si="4"/>
        <v>36779.522011402703</v>
      </c>
      <c r="U52" s="12">
        <f t="shared" si="5"/>
        <v>46504.522011402703</v>
      </c>
      <c r="V52" s="12">
        <f t="shared" si="6"/>
        <v>94159.522011402703</v>
      </c>
    </row>
    <row r="53" spans="1:22" s="13" customFormat="1" ht="14.25">
      <c r="A53" s="9">
        <v>47</v>
      </c>
      <c r="B53" s="10" t="s">
        <v>117</v>
      </c>
      <c r="C53" s="19" t="s">
        <v>118</v>
      </c>
      <c r="D53" s="12">
        <v>2380</v>
      </c>
      <c r="E53" s="12">
        <v>2540</v>
      </c>
      <c r="F53" s="12">
        <v>2580</v>
      </c>
      <c r="G53" s="12">
        <f t="shared" si="1"/>
        <v>7500</v>
      </c>
      <c r="H53" s="12">
        <v>2900</v>
      </c>
      <c r="I53" s="12">
        <v>3860</v>
      </c>
      <c r="J53" s="12">
        <v>3140</v>
      </c>
      <c r="K53" s="12">
        <f t="shared" si="0"/>
        <v>9900</v>
      </c>
      <c r="L53" s="12">
        <f t="shared" si="2"/>
        <v>17400</v>
      </c>
      <c r="M53" s="12">
        <v>2520</v>
      </c>
      <c r="N53" s="12">
        <v>2000</v>
      </c>
      <c r="O53" s="12">
        <v>2240</v>
      </c>
      <c r="P53" s="12">
        <f t="shared" si="3"/>
        <v>6760</v>
      </c>
      <c r="Q53" s="12">
        <v>2140</v>
      </c>
      <c r="R53" s="12">
        <v>5565.958392862336</v>
      </c>
      <c r="S53" s="12">
        <v>1791.3764525493998</v>
      </c>
      <c r="T53" s="12">
        <f t="shared" si="4"/>
        <v>9497.3348454117368</v>
      </c>
      <c r="U53" s="12">
        <f t="shared" si="5"/>
        <v>16257.334845411737</v>
      </c>
      <c r="V53" s="12">
        <f t="shared" si="6"/>
        <v>33657.334845411737</v>
      </c>
    </row>
    <row r="54" spans="1:22" s="13" customFormat="1" ht="14.25">
      <c r="A54" s="9">
        <v>48</v>
      </c>
      <c r="B54" s="10" t="s">
        <v>119</v>
      </c>
      <c r="C54" s="19" t="s">
        <v>120</v>
      </c>
      <c r="D54" s="12">
        <v>3060</v>
      </c>
      <c r="E54" s="12">
        <v>5760</v>
      </c>
      <c r="F54" s="12">
        <v>4440</v>
      </c>
      <c r="G54" s="12">
        <f t="shared" si="1"/>
        <v>13260</v>
      </c>
      <c r="H54" s="12">
        <v>4980</v>
      </c>
      <c r="I54" s="12">
        <v>4380</v>
      </c>
      <c r="J54" s="12">
        <v>4500</v>
      </c>
      <c r="K54" s="12">
        <f t="shared" si="0"/>
        <v>13860</v>
      </c>
      <c r="L54" s="12">
        <f t="shared" si="2"/>
        <v>27120</v>
      </c>
      <c r="M54" s="12">
        <v>5220</v>
      </c>
      <c r="N54" s="12">
        <v>3600</v>
      </c>
      <c r="O54" s="12">
        <v>3900</v>
      </c>
      <c r="P54" s="12">
        <f t="shared" si="3"/>
        <v>12720</v>
      </c>
      <c r="Q54" s="12">
        <v>840</v>
      </c>
      <c r="R54" s="12">
        <v>8284.0240000000013</v>
      </c>
      <c r="S54" s="12">
        <v>8825.3454635399994</v>
      </c>
      <c r="T54" s="12">
        <f t="shared" si="4"/>
        <v>17949.369463540002</v>
      </c>
      <c r="U54" s="12">
        <f t="shared" si="5"/>
        <v>30669.369463540002</v>
      </c>
      <c r="V54" s="12">
        <f t="shared" si="6"/>
        <v>57789.369463540002</v>
      </c>
    </row>
    <row r="55" spans="1:22" s="13" customFormat="1" ht="14.25">
      <c r="A55" s="9">
        <v>49</v>
      </c>
      <c r="B55" s="10" t="s">
        <v>121</v>
      </c>
      <c r="C55" s="19" t="s">
        <v>122</v>
      </c>
      <c r="D55" s="12">
        <v>3610</v>
      </c>
      <c r="E55" s="12">
        <v>5620</v>
      </c>
      <c r="F55" s="12">
        <v>4850</v>
      </c>
      <c r="G55" s="12">
        <f t="shared" si="1"/>
        <v>14080</v>
      </c>
      <c r="H55" s="12">
        <v>4060</v>
      </c>
      <c r="I55" s="12">
        <v>5650</v>
      </c>
      <c r="J55" s="12">
        <v>3490</v>
      </c>
      <c r="K55" s="12">
        <f t="shared" si="0"/>
        <v>13200</v>
      </c>
      <c r="L55" s="12">
        <f t="shared" si="2"/>
        <v>27280</v>
      </c>
      <c r="M55" s="12">
        <v>3700</v>
      </c>
      <c r="N55" s="12">
        <v>2650</v>
      </c>
      <c r="O55" s="12">
        <v>4350</v>
      </c>
      <c r="P55" s="12">
        <f t="shared" si="3"/>
        <v>10700</v>
      </c>
      <c r="Q55" s="12">
        <v>7040</v>
      </c>
      <c r="R55" s="12">
        <v>7887.5047999999997</v>
      </c>
      <c r="S55" s="12">
        <v>6492.3729786642998</v>
      </c>
      <c r="T55" s="12">
        <f t="shared" si="4"/>
        <v>21419.877778664297</v>
      </c>
      <c r="U55" s="12">
        <f t="shared" si="5"/>
        <v>32119.877778664297</v>
      </c>
      <c r="V55" s="12">
        <f t="shared" si="6"/>
        <v>59399.877778664297</v>
      </c>
    </row>
    <row r="56" spans="1:22" s="13" customFormat="1" ht="14.25">
      <c r="A56" s="9">
        <v>50</v>
      </c>
      <c r="B56" s="10" t="s">
        <v>123</v>
      </c>
      <c r="C56" s="19" t="s">
        <v>124</v>
      </c>
      <c r="D56" s="12">
        <v>11680</v>
      </c>
      <c r="E56" s="12">
        <v>11810</v>
      </c>
      <c r="F56" s="12">
        <v>12140</v>
      </c>
      <c r="G56" s="12">
        <f t="shared" si="1"/>
        <v>35630</v>
      </c>
      <c r="H56" s="12">
        <v>10700</v>
      </c>
      <c r="I56" s="12">
        <v>12010</v>
      </c>
      <c r="J56" s="12">
        <v>11900</v>
      </c>
      <c r="K56" s="12">
        <f t="shared" si="0"/>
        <v>34610</v>
      </c>
      <c r="L56" s="12">
        <f t="shared" si="2"/>
        <v>70240</v>
      </c>
      <c r="M56" s="12">
        <v>12630</v>
      </c>
      <c r="N56" s="12">
        <v>1260</v>
      </c>
      <c r="O56" s="12">
        <v>5700</v>
      </c>
      <c r="P56" s="12">
        <f t="shared" si="3"/>
        <v>19590</v>
      </c>
      <c r="Q56" s="12">
        <v>5220</v>
      </c>
      <c r="R56" s="12">
        <v>15120</v>
      </c>
      <c r="S56" s="12">
        <v>4868.7984125153007</v>
      </c>
      <c r="T56" s="12">
        <f t="shared" si="4"/>
        <v>25208.798412515302</v>
      </c>
      <c r="U56" s="12">
        <f t="shared" si="5"/>
        <v>44798.798412515302</v>
      </c>
      <c r="V56" s="12">
        <f t="shared" si="6"/>
        <v>115038.7984125153</v>
      </c>
    </row>
    <row r="57" spans="1:22" s="13" customFormat="1" ht="14.25">
      <c r="A57" s="9">
        <v>51</v>
      </c>
      <c r="B57" s="10" t="s">
        <v>125</v>
      </c>
      <c r="C57" s="19" t="s">
        <v>126</v>
      </c>
      <c r="D57" s="12">
        <v>12540</v>
      </c>
      <c r="E57" s="12">
        <v>18480</v>
      </c>
      <c r="F57" s="12">
        <v>15705</v>
      </c>
      <c r="G57" s="12">
        <f t="shared" si="1"/>
        <v>46725</v>
      </c>
      <c r="H57" s="12">
        <v>18060</v>
      </c>
      <c r="I57" s="12">
        <v>21660</v>
      </c>
      <c r="J57" s="12">
        <v>16675</v>
      </c>
      <c r="K57" s="12">
        <f t="shared" si="0"/>
        <v>56395</v>
      </c>
      <c r="L57" s="12">
        <f t="shared" si="2"/>
        <v>103120</v>
      </c>
      <c r="M57" s="12">
        <v>15975</v>
      </c>
      <c r="N57" s="12">
        <v>14735</v>
      </c>
      <c r="O57" s="12">
        <v>18490</v>
      </c>
      <c r="P57" s="12">
        <f t="shared" si="3"/>
        <v>49200</v>
      </c>
      <c r="Q57" s="12">
        <v>16115</v>
      </c>
      <c r="R57" s="12">
        <v>37920.790165314364</v>
      </c>
      <c r="S57" s="12">
        <v>13309.9241888904</v>
      </c>
      <c r="T57" s="12">
        <f t="shared" si="4"/>
        <v>67345.714354204771</v>
      </c>
      <c r="U57" s="12">
        <f t="shared" si="5"/>
        <v>116545.71435420477</v>
      </c>
      <c r="V57" s="12">
        <f t="shared" si="6"/>
        <v>219665.71435420477</v>
      </c>
    </row>
    <row r="58" spans="1:22" s="13" customFormat="1" ht="14.25">
      <c r="A58" s="9">
        <v>52</v>
      </c>
      <c r="B58" s="10" t="s">
        <v>127</v>
      </c>
      <c r="C58" s="19" t="s">
        <v>128</v>
      </c>
      <c r="D58" s="12">
        <v>840</v>
      </c>
      <c r="E58" s="12">
        <v>1140</v>
      </c>
      <c r="F58" s="12">
        <v>900</v>
      </c>
      <c r="G58" s="12">
        <f t="shared" si="1"/>
        <v>2880</v>
      </c>
      <c r="H58" s="12">
        <v>720</v>
      </c>
      <c r="I58" s="12">
        <v>600</v>
      </c>
      <c r="J58" s="12">
        <v>460</v>
      </c>
      <c r="K58" s="12">
        <f t="shared" si="0"/>
        <v>1780</v>
      </c>
      <c r="L58" s="12">
        <f t="shared" si="2"/>
        <v>4660</v>
      </c>
      <c r="M58" s="12">
        <v>600</v>
      </c>
      <c r="N58" s="12">
        <v>240</v>
      </c>
      <c r="O58" s="12">
        <v>460</v>
      </c>
      <c r="P58" s="12">
        <f t="shared" si="3"/>
        <v>1300</v>
      </c>
      <c r="Q58" s="12">
        <v>1740</v>
      </c>
      <c r="R58" s="12">
        <v>9232.6754000000001</v>
      </c>
      <c r="S58" s="12">
        <v>7595.5867314379002</v>
      </c>
      <c r="T58" s="12">
        <f t="shared" si="4"/>
        <v>18568.262131437899</v>
      </c>
      <c r="U58" s="12">
        <f t="shared" si="5"/>
        <v>19868.262131437899</v>
      </c>
      <c r="V58" s="12">
        <f t="shared" si="6"/>
        <v>24528.262131437899</v>
      </c>
    </row>
    <row r="59" spans="1:22" s="13" customFormat="1" ht="14.25">
      <c r="A59" s="9">
        <v>53</v>
      </c>
      <c r="B59" s="10" t="s">
        <v>129</v>
      </c>
      <c r="C59" s="19" t="s">
        <v>130</v>
      </c>
      <c r="D59" s="12">
        <v>3000</v>
      </c>
      <c r="E59" s="12">
        <v>3040</v>
      </c>
      <c r="F59" s="12">
        <v>3060</v>
      </c>
      <c r="G59" s="12">
        <f t="shared" si="1"/>
        <v>9100</v>
      </c>
      <c r="H59" s="12">
        <v>6300</v>
      </c>
      <c r="I59" s="12">
        <v>6300</v>
      </c>
      <c r="J59" s="12">
        <v>6300</v>
      </c>
      <c r="K59" s="12">
        <f t="shared" si="0"/>
        <v>18900</v>
      </c>
      <c r="L59" s="12">
        <f t="shared" si="2"/>
        <v>28000</v>
      </c>
      <c r="M59" s="12">
        <v>10280</v>
      </c>
      <c r="N59" s="12">
        <v>3280</v>
      </c>
      <c r="O59" s="12">
        <v>12960</v>
      </c>
      <c r="P59" s="12">
        <f t="shared" si="3"/>
        <v>26520</v>
      </c>
      <c r="Q59" s="12">
        <v>3400</v>
      </c>
      <c r="R59" s="12">
        <v>10896.550998729525</v>
      </c>
      <c r="S59" s="12">
        <v>2824.6354281798999</v>
      </c>
      <c r="T59" s="12">
        <f t="shared" si="4"/>
        <v>17121.186426909426</v>
      </c>
      <c r="U59" s="12">
        <f t="shared" si="5"/>
        <v>43641.186426909422</v>
      </c>
      <c r="V59" s="12">
        <f t="shared" si="6"/>
        <v>71641.186426909422</v>
      </c>
    </row>
    <row r="60" spans="1:22" s="13" customFormat="1" ht="14.25">
      <c r="A60" s="9">
        <v>54</v>
      </c>
      <c r="B60" s="10" t="s">
        <v>131</v>
      </c>
      <c r="C60" s="9" t="s">
        <v>132</v>
      </c>
      <c r="D60" s="12">
        <v>10165</v>
      </c>
      <c r="E60" s="12">
        <v>12280</v>
      </c>
      <c r="F60" s="12">
        <v>11815</v>
      </c>
      <c r="G60" s="12">
        <f t="shared" si="1"/>
        <v>34260</v>
      </c>
      <c r="H60" s="12">
        <v>7690</v>
      </c>
      <c r="I60" s="12">
        <v>2530</v>
      </c>
      <c r="J60" s="12">
        <v>2450</v>
      </c>
      <c r="K60" s="12">
        <f t="shared" si="0"/>
        <v>12670</v>
      </c>
      <c r="L60" s="12">
        <f t="shared" si="2"/>
        <v>46930</v>
      </c>
      <c r="M60" s="12">
        <v>4440</v>
      </c>
      <c r="N60" s="12">
        <v>3960</v>
      </c>
      <c r="O60" s="12">
        <v>4730</v>
      </c>
      <c r="P60" s="12">
        <f t="shared" si="3"/>
        <v>13130</v>
      </c>
      <c r="Q60" s="12">
        <v>5450</v>
      </c>
      <c r="R60" s="12">
        <v>9068.3976000000002</v>
      </c>
      <c r="S60" s="12">
        <v>8639.9951183785997</v>
      </c>
      <c r="T60" s="12">
        <f t="shared" si="4"/>
        <v>23158.3927183786</v>
      </c>
      <c r="U60" s="12">
        <f t="shared" si="5"/>
        <v>36288.3927183786</v>
      </c>
      <c r="V60" s="12">
        <f t="shared" si="6"/>
        <v>83218.3927183786</v>
      </c>
    </row>
    <row r="61" spans="1:22" s="13" customFormat="1" ht="14.25">
      <c r="A61" s="9">
        <v>55</v>
      </c>
      <c r="B61" s="10" t="s">
        <v>133</v>
      </c>
      <c r="C61" s="20" t="s">
        <v>134</v>
      </c>
      <c r="D61" s="12">
        <v>1900</v>
      </c>
      <c r="E61" s="12">
        <v>1600</v>
      </c>
      <c r="F61" s="12">
        <v>2200</v>
      </c>
      <c r="G61" s="12">
        <f t="shared" si="1"/>
        <v>5700</v>
      </c>
      <c r="H61" s="12">
        <v>1950</v>
      </c>
      <c r="I61" s="12">
        <v>2580</v>
      </c>
      <c r="J61" s="12">
        <v>2250</v>
      </c>
      <c r="K61" s="12">
        <f t="shared" si="0"/>
        <v>6780</v>
      </c>
      <c r="L61" s="12">
        <f t="shared" si="2"/>
        <v>12480</v>
      </c>
      <c r="M61" s="12">
        <v>1880</v>
      </c>
      <c r="N61" s="12">
        <v>550</v>
      </c>
      <c r="O61" s="12">
        <v>1480</v>
      </c>
      <c r="P61" s="12">
        <f t="shared" si="3"/>
        <v>3910</v>
      </c>
      <c r="Q61" s="12">
        <v>2450</v>
      </c>
      <c r="R61" s="12">
        <v>2906.1935999999996</v>
      </c>
      <c r="S61" s="12">
        <v>2392.1513563596</v>
      </c>
      <c r="T61" s="12">
        <f t="shared" si="4"/>
        <v>7748.3449563595996</v>
      </c>
      <c r="U61" s="12">
        <f t="shared" si="5"/>
        <v>11658.3449563596</v>
      </c>
      <c r="V61" s="12">
        <f t="shared" si="6"/>
        <v>24138.3449563596</v>
      </c>
    </row>
    <row r="62" spans="1:22" s="13" customFormat="1" ht="14.25">
      <c r="A62" s="9">
        <v>56</v>
      </c>
      <c r="B62" s="10" t="s">
        <v>135</v>
      </c>
      <c r="C62" s="9" t="s">
        <v>136</v>
      </c>
      <c r="D62" s="12">
        <v>3500</v>
      </c>
      <c r="E62" s="12">
        <v>3600</v>
      </c>
      <c r="F62" s="12">
        <v>3600</v>
      </c>
      <c r="G62" s="12">
        <f t="shared" si="1"/>
        <v>10700</v>
      </c>
      <c r="H62" s="12">
        <v>3550</v>
      </c>
      <c r="I62" s="12">
        <v>3550</v>
      </c>
      <c r="J62" s="12">
        <v>3550</v>
      </c>
      <c r="K62" s="12">
        <f t="shared" si="0"/>
        <v>10650</v>
      </c>
      <c r="L62" s="12">
        <f t="shared" si="2"/>
        <v>21350</v>
      </c>
      <c r="M62" s="12">
        <v>3670</v>
      </c>
      <c r="N62" s="12">
        <v>3450</v>
      </c>
      <c r="O62" s="12">
        <v>7880</v>
      </c>
      <c r="P62" s="12">
        <f t="shared" si="3"/>
        <v>15000</v>
      </c>
      <c r="Q62" s="12">
        <v>3580</v>
      </c>
      <c r="R62" s="12">
        <v>8775.2247047525889</v>
      </c>
      <c r="S62" s="12">
        <v>2987.0278883536002</v>
      </c>
      <c r="T62" s="12">
        <f t="shared" si="4"/>
        <v>15342.25259310619</v>
      </c>
      <c r="U62" s="12">
        <f t="shared" si="5"/>
        <v>30342.25259310619</v>
      </c>
      <c r="V62" s="12">
        <f t="shared" si="6"/>
        <v>51692.25259310619</v>
      </c>
    </row>
    <row r="63" spans="1:22" s="13" customFormat="1" ht="14.25">
      <c r="A63" s="9">
        <v>57</v>
      </c>
      <c r="B63" s="10" t="s">
        <v>137</v>
      </c>
      <c r="C63" s="9" t="s">
        <v>138</v>
      </c>
      <c r="D63" s="12">
        <v>3825</v>
      </c>
      <c r="E63" s="12">
        <v>4050</v>
      </c>
      <c r="F63" s="12">
        <v>4245</v>
      </c>
      <c r="G63" s="12">
        <f t="shared" si="1"/>
        <v>12120</v>
      </c>
      <c r="H63" s="12">
        <v>4120</v>
      </c>
      <c r="I63" s="12">
        <v>4110</v>
      </c>
      <c r="J63" s="12">
        <v>3965</v>
      </c>
      <c r="K63" s="12">
        <f t="shared" si="0"/>
        <v>12195</v>
      </c>
      <c r="L63" s="12">
        <f t="shared" si="2"/>
        <v>24315</v>
      </c>
      <c r="M63" s="12">
        <v>4185</v>
      </c>
      <c r="N63" s="12">
        <v>3975</v>
      </c>
      <c r="O63" s="12">
        <v>3775</v>
      </c>
      <c r="P63" s="12">
        <f t="shared" si="3"/>
        <v>11935</v>
      </c>
      <c r="Q63" s="12">
        <v>3770</v>
      </c>
      <c r="R63" s="12">
        <v>4211.9516000000003</v>
      </c>
      <c r="S63" s="12">
        <v>3476.8881910711007</v>
      </c>
      <c r="T63" s="12">
        <f t="shared" si="4"/>
        <v>11458.839791071101</v>
      </c>
      <c r="U63" s="12">
        <f t="shared" si="5"/>
        <v>23393.839791071099</v>
      </c>
      <c r="V63" s="12">
        <f t="shared" si="6"/>
        <v>47708.839791071099</v>
      </c>
    </row>
    <row r="64" spans="1:22" s="13" customFormat="1" ht="14.25">
      <c r="A64" s="9">
        <v>58</v>
      </c>
      <c r="B64" s="10" t="s">
        <v>139</v>
      </c>
      <c r="C64" s="9" t="s">
        <v>140</v>
      </c>
      <c r="D64" s="12">
        <v>2300</v>
      </c>
      <c r="E64" s="12">
        <v>2420</v>
      </c>
      <c r="F64" s="12">
        <v>2420</v>
      </c>
      <c r="G64" s="12">
        <f t="shared" si="1"/>
        <v>7140</v>
      </c>
      <c r="H64" s="12">
        <v>2220</v>
      </c>
      <c r="I64" s="12">
        <v>2620</v>
      </c>
      <c r="J64" s="12">
        <v>3680</v>
      </c>
      <c r="K64" s="12">
        <f t="shared" si="0"/>
        <v>8520</v>
      </c>
      <c r="L64" s="12">
        <f t="shared" si="2"/>
        <v>15660</v>
      </c>
      <c r="M64" s="12">
        <v>2420</v>
      </c>
      <c r="N64" s="12">
        <v>3460</v>
      </c>
      <c r="O64" s="12">
        <v>2300</v>
      </c>
      <c r="P64" s="12">
        <f t="shared" si="3"/>
        <v>8180</v>
      </c>
      <c r="Q64" s="12">
        <v>3600</v>
      </c>
      <c r="R64" s="12">
        <v>2028.0993999999998</v>
      </c>
      <c r="S64" s="12">
        <v>1669.3711103378998</v>
      </c>
      <c r="T64" s="12">
        <f t="shared" si="4"/>
        <v>7297.4705103379001</v>
      </c>
      <c r="U64" s="12">
        <f t="shared" si="5"/>
        <v>15477.4705103379</v>
      </c>
      <c r="V64" s="12">
        <f t="shared" si="6"/>
        <v>31137.470510337902</v>
      </c>
    </row>
    <row r="65" spans="1:22" ht="26.25">
      <c r="A65" s="9">
        <v>59</v>
      </c>
      <c r="B65" s="10" t="s">
        <v>141</v>
      </c>
      <c r="C65" s="11" t="s">
        <v>142</v>
      </c>
      <c r="D65" s="12">
        <v>2280</v>
      </c>
      <c r="E65" s="12">
        <v>2460</v>
      </c>
      <c r="F65" s="12">
        <v>2400</v>
      </c>
      <c r="G65" s="12">
        <f t="shared" si="1"/>
        <v>7140</v>
      </c>
      <c r="H65" s="12">
        <v>2370</v>
      </c>
      <c r="I65" s="12">
        <v>2280</v>
      </c>
      <c r="J65" s="12">
        <v>2280</v>
      </c>
      <c r="K65" s="12">
        <f t="shared" si="0"/>
        <v>6930</v>
      </c>
      <c r="L65" s="12">
        <f t="shared" si="2"/>
        <v>14070</v>
      </c>
      <c r="M65" s="12">
        <v>2160</v>
      </c>
      <c r="N65" s="12">
        <v>1680</v>
      </c>
      <c r="O65" s="12">
        <v>3720</v>
      </c>
      <c r="P65" s="12">
        <f t="shared" si="3"/>
        <v>7560</v>
      </c>
      <c r="Q65" s="12">
        <v>3930</v>
      </c>
      <c r="R65" s="12">
        <v>4768.6885999999995</v>
      </c>
      <c r="S65" s="12">
        <v>3925.2084373211001</v>
      </c>
      <c r="T65" s="12">
        <f t="shared" si="4"/>
        <v>12623.8970373211</v>
      </c>
      <c r="U65" s="12">
        <f t="shared" si="5"/>
        <v>20183.897037321098</v>
      </c>
      <c r="V65" s="12">
        <f t="shared" si="6"/>
        <v>34253.897037321098</v>
      </c>
    </row>
    <row r="66" spans="1:22">
      <c r="A66" s="9">
        <v>60</v>
      </c>
      <c r="B66" s="10" t="s">
        <v>143</v>
      </c>
      <c r="C66" s="11" t="s">
        <v>144</v>
      </c>
      <c r="D66" s="12">
        <v>3360</v>
      </c>
      <c r="E66" s="12">
        <v>4320</v>
      </c>
      <c r="F66" s="12">
        <v>4320</v>
      </c>
      <c r="G66" s="12">
        <f t="shared" si="1"/>
        <v>12000</v>
      </c>
      <c r="H66" s="12">
        <v>4260</v>
      </c>
      <c r="I66" s="12">
        <v>3300</v>
      </c>
      <c r="J66" s="12">
        <v>1920</v>
      </c>
      <c r="K66" s="12">
        <f t="shared" si="0"/>
        <v>9480</v>
      </c>
      <c r="L66" s="12">
        <f t="shared" si="2"/>
        <v>21480</v>
      </c>
      <c r="M66" s="12">
        <v>4020</v>
      </c>
      <c r="N66" s="12">
        <v>2100</v>
      </c>
      <c r="O66" s="12">
        <v>2160</v>
      </c>
      <c r="P66" s="12">
        <f t="shared" si="3"/>
        <v>8280</v>
      </c>
      <c r="Q66" s="12">
        <v>2020</v>
      </c>
      <c r="R66" s="12">
        <v>2234.5877999999998</v>
      </c>
      <c r="S66" s="12">
        <v>1839.3359046827998</v>
      </c>
      <c r="T66" s="12">
        <f t="shared" si="4"/>
        <v>6093.9237046827993</v>
      </c>
      <c r="U66" s="12">
        <f t="shared" si="5"/>
        <v>14373.923704682798</v>
      </c>
      <c r="V66" s="12">
        <f t="shared" si="6"/>
        <v>35853.923704682798</v>
      </c>
    </row>
    <row r="67" spans="1:22">
      <c r="A67" s="9">
        <v>61</v>
      </c>
      <c r="B67" s="10" t="s">
        <v>145</v>
      </c>
      <c r="C67" s="11" t="s">
        <v>146</v>
      </c>
      <c r="D67" s="12">
        <v>3025</v>
      </c>
      <c r="E67" s="12">
        <v>3080</v>
      </c>
      <c r="F67" s="12">
        <v>3135</v>
      </c>
      <c r="G67" s="12">
        <f t="shared" si="1"/>
        <v>9240</v>
      </c>
      <c r="H67" s="12">
        <v>5170</v>
      </c>
      <c r="I67" s="12">
        <v>5885</v>
      </c>
      <c r="J67" s="12">
        <v>5390</v>
      </c>
      <c r="K67" s="12">
        <f t="shared" si="0"/>
        <v>16445</v>
      </c>
      <c r="L67" s="12">
        <f t="shared" si="2"/>
        <v>25685</v>
      </c>
      <c r="M67" s="12">
        <v>3080</v>
      </c>
      <c r="N67" s="12">
        <v>2915</v>
      </c>
      <c r="O67" s="12">
        <v>2365</v>
      </c>
      <c r="P67" s="12">
        <f t="shared" si="3"/>
        <v>8360</v>
      </c>
      <c r="Q67" s="12">
        <v>3025</v>
      </c>
      <c r="R67" s="12">
        <v>6930</v>
      </c>
      <c r="S67" s="12">
        <v>2866.3358165333002</v>
      </c>
      <c r="T67" s="12">
        <f t="shared" si="4"/>
        <v>12821.335816533301</v>
      </c>
      <c r="U67" s="12">
        <f t="shared" si="5"/>
        <v>21181.335816533301</v>
      </c>
      <c r="V67" s="12">
        <f t="shared" si="6"/>
        <v>46866.335816533305</v>
      </c>
    </row>
    <row r="68" spans="1:22">
      <c r="A68" s="9">
        <v>62</v>
      </c>
      <c r="B68" s="10" t="s">
        <v>147</v>
      </c>
      <c r="C68" s="11" t="s">
        <v>148</v>
      </c>
      <c r="D68" s="12">
        <v>4520</v>
      </c>
      <c r="E68" s="12">
        <v>7120</v>
      </c>
      <c r="F68" s="12">
        <v>7400</v>
      </c>
      <c r="G68" s="12">
        <f t="shared" si="1"/>
        <v>19040</v>
      </c>
      <c r="H68" s="12">
        <v>7650</v>
      </c>
      <c r="I68" s="12">
        <v>6930</v>
      </c>
      <c r="J68" s="12">
        <v>5590</v>
      </c>
      <c r="K68" s="12">
        <f t="shared" si="0"/>
        <v>20170</v>
      </c>
      <c r="L68" s="12">
        <f t="shared" si="2"/>
        <v>39210</v>
      </c>
      <c r="M68" s="12">
        <v>4400</v>
      </c>
      <c r="N68" s="12">
        <v>3500</v>
      </c>
      <c r="O68" s="12">
        <v>6000</v>
      </c>
      <c r="P68" s="12">
        <f t="shared" si="3"/>
        <v>13900</v>
      </c>
      <c r="Q68" s="12">
        <v>7400</v>
      </c>
      <c r="R68" s="12">
        <v>8745.152399999999</v>
      </c>
      <c r="S68" s="12">
        <v>7198.3220904149002</v>
      </c>
      <c r="T68" s="12">
        <f t="shared" si="4"/>
        <v>23343.474490414897</v>
      </c>
      <c r="U68" s="12">
        <f t="shared" si="5"/>
        <v>37243.474490414897</v>
      </c>
      <c r="V68" s="12">
        <f t="shared" si="6"/>
        <v>76453.474490414897</v>
      </c>
    </row>
    <row r="69" spans="1:22">
      <c r="A69" s="9">
        <v>63</v>
      </c>
      <c r="B69" s="10" t="s">
        <v>149</v>
      </c>
      <c r="C69" s="11" t="s">
        <v>150</v>
      </c>
      <c r="D69" s="12">
        <v>2520</v>
      </c>
      <c r="E69" s="12">
        <v>2810</v>
      </c>
      <c r="F69" s="12">
        <v>3000</v>
      </c>
      <c r="G69" s="12">
        <f t="shared" si="1"/>
        <v>8330</v>
      </c>
      <c r="H69" s="12">
        <v>2980</v>
      </c>
      <c r="I69" s="12">
        <v>2880</v>
      </c>
      <c r="J69" s="12">
        <v>2570</v>
      </c>
      <c r="K69" s="12">
        <f t="shared" si="0"/>
        <v>8430</v>
      </c>
      <c r="L69" s="12">
        <f t="shared" si="2"/>
        <v>16760</v>
      </c>
      <c r="M69" s="12">
        <v>3330</v>
      </c>
      <c r="N69" s="12">
        <v>2480</v>
      </c>
      <c r="O69" s="12">
        <v>2830</v>
      </c>
      <c r="P69" s="12">
        <f t="shared" si="3"/>
        <v>8640</v>
      </c>
      <c r="Q69" s="12">
        <v>3360</v>
      </c>
      <c r="R69" s="12">
        <v>3523.7019999999998</v>
      </c>
      <c r="S69" s="12">
        <v>2898.4182241455001</v>
      </c>
      <c r="T69" s="12">
        <f t="shared" si="4"/>
        <v>9782.1202241454994</v>
      </c>
      <c r="U69" s="12">
        <f t="shared" si="5"/>
        <v>18422.120224145499</v>
      </c>
      <c r="V69" s="12">
        <f t="shared" si="6"/>
        <v>35182.120224145503</v>
      </c>
    </row>
    <row r="70" spans="1:22">
      <c r="A70" s="9">
        <v>64</v>
      </c>
      <c r="B70" s="10" t="s">
        <v>151</v>
      </c>
      <c r="C70" s="11" t="s">
        <v>152</v>
      </c>
      <c r="D70" s="12">
        <v>0</v>
      </c>
      <c r="E70" s="12">
        <v>0</v>
      </c>
      <c r="F70" s="12">
        <v>0</v>
      </c>
      <c r="G70" s="12">
        <f t="shared" si="1"/>
        <v>0</v>
      </c>
      <c r="H70" s="12">
        <v>0</v>
      </c>
      <c r="I70" s="12">
        <v>0</v>
      </c>
      <c r="J70" s="12">
        <v>0</v>
      </c>
      <c r="K70" s="12">
        <f t="shared" si="0"/>
        <v>0</v>
      </c>
      <c r="L70" s="12">
        <f t="shared" si="2"/>
        <v>0</v>
      </c>
      <c r="M70" s="12">
        <v>0</v>
      </c>
      <c r="N70" s="12">
        <v>450</v>
      </c>
      <c r="O70" s="12">
        <v>550</v>
      </c>
      <c r="P70" s="12">
        <f t="shared" si="3"/>
        <v>1000</v>
      </c>
      <c r="Q70" s="12">
        <v>3070</v>
      </c>
      <c r="R70" s="12">
        <v>11600.232599999999</v>
      </c>
      <c r="S70" s="12">
        <v>9548.4008628836</v>
      </c>
      <c r="T70" s="12">
        <f t="shared" si="4"/>
        <v>24218.633462883598</v>
      </c>
      <c r="U70" s="12">
        <f t="shared" si="5"/>
        <v>25218.633462883598</v>
      </c>
      <c r="V70" s="12">
        <f t="shared" si="6"/>
        <v>25218.633462883598</v>
      </c>
    </row>
    <row r="71" spans="1:22">
      <c r="A71" s="9">
        <v>65</v>
      </c>
      <c r="B71" s="10" t="s">
        <v>153</v>
      </c>
      <c r="C71" s="11" t="s">
        <v>154</v>
      </c>
      <c r="D71" s="12">
        <v>11890</v>
      </c>
      <c r="E71" s="12">
        <v>12000</v>
      </c>
      <c r="F71" s="12">
        <v>12160</v>
      </c>
      <c r="G71" s="12">
        <f t="shared" si="1"/>
        <v>36050</v>
      </c>
      <c r="H71" s="12">
        <v>11960</v>
      </c>
      <c r="I71" s="12">
        <v>6860</v>
      </c>
      <c r="J71" s="12">
        <v>11780</v>
      </c>
      <c r="K71" s="12">
        <f t="shared" ref="K71:K98" si="7">H71+I71+J71</f>
        <v>30600</v>
      </c>
      <c r="L71" s="12">
        <f t="shared" si="2"/>
        <v>66650</v>
      </c>
      <c r="M71" s="12">
        <v>10520</v>
      </c>
      <c r="N71" s="12">
        <v>17700</v>
      </c>
      <c r="O71" s="12">
        <v>12680</v>
      </c>
      <c r="P71" s="12">
        <f t="shared" si="3"/>
        <v>40900</v>
      </c>
      <c r="Q71" s="12">
        <v>18900</v>
      </c>
      <c r="R71" s="12">
        <v>11105.474600000001</v>
      </c>
      <c r="S71" s="12">
        <v>9141.1522406831009</v>
      </c>
      <c r="T71" s="12">
        <f t="shared" si="4"/>
        <v>39146.6268406831</v>
      </c>
      <c r="U71" s="12">
        <f t="shared" si="5"/>
        <v>80046.626840683108</v>
      </c>
      <c r="V71" s="12">
        <f t="shared" si="6"/>
        <v>146696.62684068311</v>
      </c>
    </row>
    <row r="72" spans="1:22">
      <c r="A72" s="9">
        <v>66</v>
      </c>
      <c r="B72" s="10" t="s">
        <v>155</v>
      </c>
      <c r="C72" s="11" t="s">
        <v>156</v>
      </c>
      <c r="D72" s="12">
        <v>4150</v>
      </c>
      <c r="E72" s="12">
        <v>4240</v>
      </c>
      <c r="F72" s="12">
        <v>4250</v>
      </c>
      <c r="G72" s="12">
        <f t="shared" ref="G72:G98" si="8">D72+E72+F72</f>
        <v>12640</v>
      </c>
      <c r="H72" s="12">
        <v>4200</v>
      </c>
      <c r="I72" s="12">
        <v>4200</v>
      </c>
      <c r="J72" s="12">
        <v>4200</v>
      </c>
      <c r="K72" s="12">
        <f t="shared" si="7"/>
        <v>12600</v>
      </c>
      <c r="L72" s="12">
        <f t="shared" ref="L72:L98" si="9">G72+K72</f>
        <v>25240</v>
      </c>
      <c r="M72" s="12">
        <v>4330</v>
      </c>
      <c r="N72" s="12">
        <v>3980</v>
      </c>
      <c r="O72" s="12">
        <v>4080</v>
      </c>
      <c r="P72" s="12">
        <f t="shared" ref="P72:P98" si="10">M72+N72+O72</f>
        <v>12390</v>
      </c>
      <c r="Q72" s="12">
        <v>3500</v>
      </c>
      <c r="R72" s="12">
        <v>4183.9772000000003</v>
      </c>
      <c r="S72" s="12">
        <v>3443.9224286162002</v>
      </c>
      <c r="T72" s="12">
        <f t="shared" ref="T72:T98" si="11">Q72+R72+S72</f>
        <v>11127.8996286162</v>
      </c>
      <c r="U72" s="12">
        <f t="shared" ref="U72:U98" si="12">T72+P72</f>
        <v>23517.8996286162</v>
      </c>
      <c r="V72" s="12">
        <f t="shared" ref="V72:V98" si="13">U72+L72</f>
        <v>48757.8996286162</v>
      </c>
    </row>
    <row r="73" spans="1:22">
      <c r="A73" s="9">
        <v>67</v>
      </c>
      <c r="B73" s="10" t="s">
        <v>157</v>
      </c>
      <c r="C73" s="11" t="s">
        <v>158</v>
      </c>
      <c r="D73" s="12">
        <v>5700</v>
      </c>
      <c r="E73" s="12">
        <v>5760</v>
      </c>
      <c r="F73" s="12">
        <v>5820</v>
      </c>
      <c r="G73" s="12">
        <f t="shared" si="8"/>
        <v>17280</v>
      </c>
      <c r="H73" s="12">
        <v>5700</v>
      </c>
      <c r="I73" s="12">
        <v>5760</v>
      </c>
      <c r="J73" s="12">
        <v>5760</v>
      </c>
      <c r="K73" s="12">
        <f t="shared" si="7"/>
        <v>17220</v>
      </c>
      <c r="L73" s="12">
        <f t="shared" si="9"/>
        <v>34500</v>
      </c>
      <c r="M73" s="12">
        <v>6780</v>
      </c>
      <c r="N73" s="12">
        <v>5460</v>
      </c>
      <c r="O73" s="12">
        <v>6540</v>
      </c>
      <c r="P73" s="12">
        <f t="shared" si="10"/>
        <v>18780</v>
      </c>
      <c r="Q73" s="12">
        <v>5700</v>
      </c>
      <c r="R73" s="12">
        <v>13369.979187035004</v>
      </c>
      <c r="S73" s="12">
        <v>4748.1155006444997</v>
      </c>
      <c r="T73" s="12">
        <f t="shared" si="11"/>
        <v>23818.094687679502</v>
      </c>
      <c r="U73" s="12">
        <f t="shared" si="12"/>
        <v>42598.094687679506</v>
      </c>
      <c r="V73" s="12">
        <f t="shared" si="13"/>
        <v>77098.094687679506</v>
      </c>
    </row>
    <row r="74" spans="1:22" ht="26.25">
      <c r="A74" s="9">
        <v>68</v>
      </c>
      <c r="B74" s="10" t="s">
        <v>159</v>
      </c>
      <c r="C74" s="11" t="s">
        <v>160</v>
      </c>
      <c r="D74" s="12">
        <v>2190</v>
      </c>
      <c r="E74" s="12">
        <v>2970</v>
      </c>
      <c r="F74" s="12">
        <v>2310</v>
      </c>
      <c r="G74" s="12">
        <f t="shared" si="8"/>
        <v>7470</v>
      </c>
      <c r="H74" s="12">
        <v>2190</v>
      </c>
      <c r="I74" s="12">
        <v>2790</v>
      </c>
      <c r="J74" s="12">
        <v>2070</v>
      </c>
      <c r="K74" s="12">
        <f t="shared" si="7"/>
        <v>7050</v>
      </c>
      <c r="L74" s="12">
        <f t="shared" si="9"/>
        <v>14520</v>
      </c>
      <c r="M74" s="12">
        <v>2040</v>
      </c>
      <c r="N74" s="12">
        <v>1630</v>
      </c>
      <c r="O74" s="12">
        <v>1740</v>
      </c>
      <c r="P74" s="12">
        <f t="shared" si="10"/>
        <v>5410</v>
      </c>
      <c r="Q74" s="12">
        <v>3750</v>
      </c>
      <c r="R74" s="12">
        <v>4541.7575999999999</v>
      </c>
      <c r="S74" s="12">
        <v>3738.4185087051001</v>
      </c>
      <c r="T74" s="12">
        <f t="shared" si="11"/>
        <v>12030.176108705102</v>
      </c>
      <c r="U74" s="12">
        <f t="shared" si="12"/>
        <v>17440.176108705102</v>
      </c>
      <c r="V74" s="12">
        <f t="shared" si="13"/>
        <v>31960.176108705102</v>
      </c>
    </row>
    <row r="75" spans="1:22">
      <c r="A75" s="9">
        <v>69</v>
      </c>
      <c r="B75" s="10" t="s">
        <v>161</v>
      </c>
      <c r="C75" s="11" t="s">
        <v>162</v>
      </c>
      <c r="D75" s="12">
        <v>11695</v>
      </c>
      <c r="E75" s="12">
        <v>11825</v>
      </c>
      <c r="F75" s="12">
        <v>11955</v>
      </c>
      <c r="G75" s="12">
        <f t="shared" si="8"/>
        <v>35475</v>
      </c>
      <c r="H75" s="12">
        <v>11765</v>
      </c>
      <c r="I75" s="12">
        <v>11780</v>
      </c>
      <c r="J75" s="12">
        <v>10255</v>
      </c>
      <c r="K75" s="12">
        <f t="shared" si="7"/>
        <v>33800</v>
      </c>
      <c r="L75" s="12">
        <f t="shared" si="9"/>
        <v>69275</v>
      </c>
      <c r="M75" s="12">
        <v>11795</v>
      </c>
      <c r="N75" s="12">
        <v>10890</v>
      </c>
      <c r="O75" s="12">
        <v>13285</v>
      </c>
      <c r="P75" s="12">
        <f t="shared" si="10"/>
        <v>35970</v>
      </c>
      <c r="Q75" s="12">
        <v>12655</v>
      </c>
      <c r="R75" s="12">
        <v>27980.370159637623</v>
      </c>
      <c r="S75" s="12">
        <v>10523.605605103299</v>
      </c>
      <c r="T75" s="12">
        <f t="shared" si="11"/>
        <v>51158.975764740921</v>
      </c>
      <c r="U75" s="12">
        <f t="shared" si="12"/>
        <v>87128.975764740928</v>
      </c>
      <c r="V75" s="12">
        <f t="shared" si="13"/>
        <v>156403.97576474093</v>
      </c>
    </row>
    <row r="76" spans="1:22">
      <c r="A76" s="9">
        <v>70</v>
      </c>
      <c r="B76" s="10" t="s">
        <v>163</v>
      </c>
      <c r="C76" s="11" t="s">
        <v>164</v>
      </c>
      <c r="D76" s="12">
        <v>2660</v>
      </c>
      <c r="E76" s="12">
        <v>2700</v>
      </c>
      <c r="F76" s="12">
        <v>2760</v>
      </c>
      <c r="G76" s="12">
        <f t="shared" si="8"/>
        <v>8120</v>
      </c>
      <c r="H76" s="12">
        <v>2460</v>
      </c>
      <c r="I76" s="12">
        <v>2680</v>
      </c>
      <c r="J76" s="12">
        <v>3000</v>
      </c>
      <c r="K76" s="12">
        <f t="shared" si="7"/>
        <v>8140</v>
      </c>
      <c r="L76" s="12">
        <f t="shared" si="9"/>
        <v>16260</v>
      </c>
      <c r="M76" s="12">
        <v>2740</v>
      </c>
      <c r="N76" s="12">
        <v>2160</v>
      </c>
      <c r="O76" s="12">
        <v>3000</v>
      </c>
      <c r="P76" s="12">
        <f t="shared" si="10"/>
        <v>7900</v>
      </c>
      <c r="Q76" s="12">
        <v>2640</v>
      </c>
      <c r="R76" s="12">
        <v>3780</v>
      </c>
      <c r="S76" s="12">
        <v>2467.9160559274001</v>
      </c>
      <c r="T76" s="12">
        <f t="shared" si="11"/>
        <v>8887.9160559274005</v>
      </c>
      <c r="U76" s="12">
        <f t="shared" si="12"/>
        <v>16787.916055927402</v>
      </c>
      <c r="V76" s="12">
        <f t="shared" si="13"/>
        <v>33047.916055927402</v>
      </c>
    </row>
    <row r="77" spans="1:22">
      <c r="A77" s="9">
        <v>71</v>
      </c>
      <c r="B77" s="10" t="s">
        <v>165</v>
      </c>
      <c r="C77" s="11" t="s">
        <v>166</v>
      </c>
      <c r="D77" s="12">
        <v>3195</v>
      </c>
      <c r="E77" s="12">
        <v>3235</v>
      </c>
      <c r="F77" s="12">
        <v>3250</v>
      </c>
      <c r="G77" s="12">
        <f t="shared" si="8"/>
        <v>9680</v>
      </c>
      <c r="H77" s="12">
        <v>3215</v>
      </c>
      <c r="I77" s="12">
        <v>3215</v>
      </c>
      <c r="J77" s="12">
        <v>3230</v>
      </c>
      <c r="K77" s="12">
        <f t="shared" si="7"/>
        <v>9660</v>
      </c>
      <c r="L77" s="12">
        <f t="shared" si="9"/>
        <v>19340</v>
      </c>
      <c r="M77" s="12">
        <v>6030</v>
      </c>
      <c r="N77" s="12">
        <v>2420</v>
      </c>
      <c r="O77" s="12">
        <v>2570</v>
      </c>
      <c r="P77" s="12">
        <f t="shared" si="10"/>
        <v>11020</v>
      </c>
      <c r="Q77" s="12">
        <v>2575</v>
      </c>
      <c r="R77" s="12">
        <v>6845.3251055103055</v>
      </c>
      <c r="S77" s="12">
        <v>2140.5648413391</v>
      </c>
      <c r="T77" s="12">
        <f t="shared" si="11"/>
        <v>11560.889946849406</v>
      </c>
      <c r="U77" s="12">
        <f t="shared" si="12"/>
        <v>22580.889946849406</v>
      </c>
      <c r="V77" s="12">
        <f t="shared" si="13"/>
        <v>41920.889946849406</v>
      </c>
    </row>
    <row r="78" spans="1:22">
      <c r="A78" s="9">
        <v>72</v>
      </c>
      <c r="B78" s="10" t="s">
        <v>167</v>
      </c>
      <c r="C78" s="11" t="s">
        <v>168</v>
      </c>
      <c r="D78" s="12">
        <v>3060</v>
      </c>
      <c r="E78" s="12">
        <v>3240</v>
      </c>
      <c r="F78" s="12">
        <v>3000</v>
      </c>
      <c r="G78" s="12">
        <f t="shared" si="8"/>
        <v>9300</v>
      </c>
      <c r="H78" s="12">
        <v>3060</v>
      </c>
      <c r="I78" s="12">
        <v>3120</v>
      </c>
      <c r="J78" s="12">
        <v>3180</v>
      </c>
      <c r="K78" s="12">
        <f t="shared" si="7"/>
        <v>9360</v>
      </c>
      <c r="L78" s="12">
        <f t="shared" si="9"/>
        <v>18660</v>
      </c>
      <c r="M78" s="12">
        <v>3150</v>
      </c>
      <c r="N78" s="12">
        <v>3000</v>
      </c>
      <c r="O78" s="12">
        <v>3000</v>
      </c>
      <c r="P78" s="12">
        <f t="shared" si="10"/>
        <v>9150</v>
      </c>
      <c r="Q78" s="12">
        <v>3000</v>
      </c>
      <c r="R78" s="12">
        <v>3147.4370000000004</v>
      </c>
      <c r="S78" s="12">
        <v>2590.724028608</v>
      </c>
      <c r="T78" s="12">
        <f t="shared" si="11"/>
        <v>8738.1610286079995</v>
      </c>
      <c r="U78" s="12">
        <f t="shared" si="12"/>
        <v>17888.161028607999</v>
      </c>
      <c r="V78" s="12">
        <f t="shared" si="13"/>
        <v>36548.161028607996</v>
      </c>
    </row>
    <row r="79" spans="1:22">
      <c r="A79" s="9">
        <v>73</v>
      </c>
      <c r="B79" s="10" t="s">
        <v>169</v>
      </c>
      <c r="C79" s="11" t="s">
        <v>170</v>
      </c>
      <c r="D79" s="12">
        <v>900</v>
      </c>
      <c r="E79" s="12">
        <v>1000</v>
      </c>
      <c r="F79" s="12">
        <v>1420</v>
      </c>
      <c r="G79" s="12">
        <f t="shared" si="8"/>
        <v>3320</v>
      </c>
      <c r="H79" s="12">
        <v>1100</v>
      </c>
      <c r="I79" s="12">
        <v>920</v>
      </c>
      <c r="J79" s="12">
        <v>1500</v>
      </c>
      <c r="K79" s="12">
        <f t="shared" si="7"/>
        <v>3520</v>
      </c>
      <c r="L79" s="12">
        <f t="shared" si="9"/>
        <v>6840</v>
      </c>
      <c r="M79" s="12">
        <v>1900</v>
      </c>
      <c r="N79" s="12">
        <v>0</v>
      </c>
      <c r="O79" s="12">
        <v>660</v>
      </c>
      <c r="P79" s="12">
        <f t="shared" si="10"/>
        <v>2560</v>
      </c>
      <c r="Q79" s="12">
        <v>1560</v>
      </c>
      <c r="R79" s="12">
        <v>3562.4637999999995</v>
      </c>
      <c r="S79" s="12">
        <v>2932.3415796527997</v>
      </c>
      <c r="T79" s="12">
        <f t="shared" si="11"/>
        <v>8054.8053796527993</v>
      </c>
      <c r="U79" s="12">
        <f t="shared" si="12"/>
        <v>10614.8053796528</v>
      </c>
      <c r="V79" s="12">
        <f t="shared" si="13"/>
        <v>17454.8053796528</v>
      </c>
    </row>
    <row r="80" spans="1:22">
      <c r="A80" s="9">
        <v>74</v>
      </c>
      <c r="B80" s="10" t="s">
        <v>171</v>
      </c>
      <c r="C80" s="11" t="s">
        <v>172</v>
      </c>
      <c r="D80" s="12">
        <v>2175</v>
      </c>
      <c r="E80" s="12">
        <v>2390</v>
      </c>
      <c r="F80" s="12">
        <v>2665</v>
      </c>
      <c r="G80" s="12">
        <f t="shared" si="8"/>
        <v>7230</v>
      </c>
      <c r="H80" s="12">
        <v>2080</v>
      </c>
      <c r="I80" s="12">
        <v>2220</v>
      </c>
      <c r="J80" s="12">
        <v>2395</v>
      </c>
      <c r="K80" s="12">
        <f t="shared" si="7"/>
        <v>6695</v>
      </c>
      <c r="L80" s="12">
        <f t="shared" si="9"/>
        <v>13925</v>
      </c>
      <c r="M80" s="12">
        <v>1280</v>
      </c>
      <c r="N80" s="12">
        <v>1570</v>
      </c>
      <c r="O80" s="12">
        <v>2240</v>
      </c>
      <c r="P80" s="12">
        <f t="shared" si="10"/>
        <v>5090</v>
      </c>
      <c r="Q80" s="12">
        <v>3005</v>
      </c>
      <c r="R80" s="12">
        <v>4154.3313999999991</v>
      </c>
      <c r="S80" s="12">
        <v>3419.5189601739003</v>
      </c>
      <c r="T80" s="12">
        <f t="shared" si="11"/>
        <v>10578.850360173899</v>
      </c>
      <c r="U80" s="12">
        <f t="shared" si="12"/>
        <v>15668.850360173899</v>
      </c>
      <c r="V80" s="12">
        <f t="shared" si="13"/>
        <v>29593.850360173899</v>
      </c>
    </row>
    <row r="81" spans="1:22">
      <c r="A81" s="9">
        <v>75</v>
      </c>
      <c r="B81" s="10" t="s">
        <v>173</v>
      </c>
      <c r="C81" s="11" t="s">
        <v>174</v>
      </c>
      <c r="D81" s="12">
        <v>2970</v>
      </c>
      <c r="E81" s="12">
        <v>3300</v>
      </c>
      <c r="F81" s="12">
        <v>3465</v>
      </c>
      <c r="G81" s="12">
        <f t="shared" si="8"/>
        <v>9735</v>
      </c>
      <c r="H81" s="12">
        <v>3135</v>
      </c>
      <c r="I81" s="12">
        <v>3245</v>
      </c>
      <c r="J81" s="12">
        <v>3135</v>
      </c>
      <c r="K81" s="12">
        <f t="shared" si="7"/>
        <v>9515</v>
      </c>
      <c r="L81" s="12">
        <f t="shared" si="9"/>
        <v>19250</v>
      </c>
      <c r="M81" s="12">
        <v>3795</v>
      </c>
      <c r="N81" s="12">
        <v>2145</v>
      </c>
      <c r="O81" s="12">
        <v>3300</v>
      </c>
      <c r="P81" s="12">
        <f t="shared" si="10"/>
        <v>9240</v>
      </c>
      <c r="Q81" s="12">
        <v>3795</v>
      </c>
      <c r="R81" s="12">
        <v>3465.0018</v>
      </c>
      <c r="S81" s="12">
        <v>3300.0025966263001</v>
      </c>
      <c r="T81" s="12">
        <f t="shared" si="11"/>
        <v>10560.0043966263</v>
      </c>
      <c r="U81" s="12">
        <f t="shared" si="12"/>
        <v>19800.0043966263</v>
      </c>
      <c r="V81" s="12">
        <f t="shared" si="13"/>
        <v>39050.004396626304</v>
      </c>
    </row>
    <row r="82" spans="1:22">
      <c r="A82" s="9">
        <v>76</v>
      </c>
      <c r="B82" s="10" t="s">
        <v>175</v>
      </c>
      <c r="C82" s="11" t="s">
        <v>176</v>
      </c>
      <c r="D82" s="12"/>
      <c r="E82" s="12"/>
      <c r="F82" s="12"/>
      <c r="G82" s="12">
        <f t="shared" si="8"/>
        <v>0</v>
      </c>
      <c r="H82" s="12"/>
      <c r="I82" s="12"/>
      <c r="J82" s="12"/>
      <c r="K82" s="12">
        <f t="shared" si="7"/>
        <v>0</v>
      </c>
      <c r="L82" s="12">
        <f t="shared" si="9"/>
        <v>0</v>
      </c>
      <c r="M82" s="12">
        <v>0</v>
      </c>
      <c r="N82" s="12">
        <v>0</v>
      </c>
      <c r="O82" s="12">
        <v>1500</v>
      </c>
      <c r="P82" s="12">
        <f t="shared" si="10"/>
        <v>1500</v>
      </c>
      <c r="Q82" s="12">
        <v>2460</v>
      </c>
      <c r="R82" s="12">
        <v>2987.0176000000001</v>
      </c>
      <c r="S82" s="12">
        <v>2457.6021966181002</v>
      </c>
      <c r="T82" s="12">
        <f t="shared" si="11"/>
        <v>7904.6197966181007</v>
      </c>
      <c r="U82" s="12">
        <f t="shared" si="12"/>
        <v>9404.6197966181007</v>
      </c>
      <c r="V82" s="12">
        <f t="shared" si="13"/>
        <v>9404.6197966181007</v>
      </c>
    </row>
    <row r="83" spans="1:22">
      <c r="A83" s="9">
        <v>77</v>
      </c>
      <c r="B83" s="10" t="s">
        <v>177</v>
      </c>
      <c r="C83" s="11" t="s">
        <v>178</v>
      </c>
      <c r="D83" s="12">
        <v>8220</v>
      </c>
      <c r="E83" s="12">
        <v>8500</v>
      </c>
      <c r="F83" s="12">
        <v>8460</v>
      </c>
      <c r="G83" s="12">
        <f t="shared" si="8"/>
        <v>25180</v>
      </c>
      <c r="H83" s="12">
        <v>10060</v>
      </c>
      <c r="I83" s="12">
        <v>11880</v>
      </c>
      <c r="J83" s="12">
        <v>10980</v>
      </c>
      <c r="K83" s="12">
        <f t="shared" si="7"/>
        <v>32920</v>
      </c>
      <c r="L83" s="12">
        <f t="shared" si="9"/>
        <v>58100</v>
      </c>
      <c r="M83" s="12">
        <v>8610</v>
      </c>
      <c r="N83" s="12">
        <v>10620</v>
      </c>
      <c r="O83" s="12">
        <v>9460</v>
      </c>
      <c r="P83" s="12">
        <f t="shared" si="10"/>
        <v>28690</v>
      </c>
      <c r="Q83" s="12">
        <v>11460</v>
      </c>
      <c r="R83" s="12">
        <v>8286.1713999999993</v>
      </c>
      <c r="S83" s="12">
        <v>6820.5243272954003</v>
      </c>
      <c r="T83" s="12">
        <f t="shared" si="11"/>
        <v>26566.695727295399</v>
      </c>
      <c r="U83" s="12">
        <f t="shared" si="12"/>
        <v>55256.695727295402</v>
      </c>
      <c r="V83" s="12">
        <f t="shared" si="13"/>
        <v>113356.6957272954</v>
      </c>
    </row>
    <row r="84" spans="1:22">
      <c r="A84" s="9">
        <v>78</v>
      </c>
      <c r="B84" s="10" t="s">
        <v>179</v>
      </c>
      <c r="C84" s="11" t="s">
        <v>180</v>
      </c>
      <c r="D84" s="12">
        <v>775</v>
      </c>
      <c r="E84" s="12">
        <v>1125</v>
      </c>
      <c r="F84" s="12">
        <v>1025</v>
      </c>
      <c r="G84" s="12">
        <f t="shared" si="8"/>
        <v>2925</v>
      </c>
      <c r="H84" s="12">
        <v>950</v>
      </c>
      <c r="I84" s="12">
        <v>925</v>
      </c>
      <c r="J84" s="12">
        <v>925</v>
      </c>
      <c r="K84" s="12">
        <f t="shared" si="7"/>
        <v>2800</v>
      </c>
      <c r="L84" s="12">
        <f t="shared" si="9"/>
        <v>5725</v>
      </c>
      <c r="M84" s="12">
        <v>1025</v>
      </c>
      <c r="N84" s="12">
        <v>1025</v>
      </c>
      <c r="O84" s="12">
        <v>850</v>
      </c>
      <c r="P84" s="12">
        <f t="shared" si="10"/>
        <v>2900</v>
      </c>
      <c r="Q84" s="12">
        <v>500</v>
      </c>
      <c r="R84" s="12">
        <v>2801.9267999999997</v>
      </c>
      <c r="S84" s="12">
        <v>2306.3262262228</v>
      </c>
      <c r="T84" s="12">
        <f t="shared" si="11"/>
        <v>5608.2530262227992</v>
      </c>
      <c r="U84" s="12">
        <f t="shared" si="12"/>
        <v>8508.2530262227992</v>
      </c>
      <c r="V84" s="12">
        <f t="shared" si="13"/>
        <v>14233.253026222799</v>
      </c>
    </row>
    <row r="85" spans="1:22">
      <c r="A85" s="9">
        <v>79</v>
      </c>
      <c r="B85" s="10" t="s">
        <v>181</v>
      </c>
      <c r="C85" s="11" t="s">
        <v>182</v>
      </c>
      <c r="D85" s="12">
        <v>11300</v>
      </c>
      <c r="E85" s="12">
        <v>10350</v>
      </c>
      <c r="F85" s="12">
        <v>10650</v>
      </c>
      <c r="G85" s="12">
        <f t="shared" si="8"/>
        <v>32300</v>
      </c>
      <c r="H85" s="12">
        <v>10250</v>
      </c>
      <c r="I85" s="12">
        <v>9150</v>
      </c>
      <c r="J85" s="12">
        <v>7900</v>
      </c>
      <c r="K85" s="12">
        <f t="shared" si="7"/>
        <v>27300</v>
      </c>
      <c r="L85" s="12">
        <f t="shared" si="9"/>
        <v>59600</v>
      </c>
      <c r="M85" s="12">
        <v>10250</v>
      </c>
      <c r="N85" s="12">
        <v>7550</v>
      </c>
      <c r="O85" s="12">
        <v>10240</v>
      </c>
      <c r="P85" s="12">
        <f t="shared" si="10"/>
        <v>28040</v>
      </c>
      <c r="Q85" s="12">
        <v>13200</v>
      </c>
      <c r="R85" s="12">
        <v>23974.2916</v>
      </c>
      <c r="S85" s="12">
        <v>19733.751841652098</v>
      </c>
      <c r="T85" s="12">
        <f t="shared" si="11"/>
        <v>56908.043441652095</v>
      </c>
      <c r="U85" s="12">
        <f t="shared" si="12"/>
        <v>84948.043441652087</v>
      </c>
      <c r="V85" s="12">
        <f t="shared" si="13"/>
        <v>144548.04344165209</v>
      </c>
    </row>
    <row r="86" spans="1:22">
      <c r="A86" s="9">
        <v>80</v>
      </c>
      <c r="B86" s="10" t="s">
        <v>183</v>
      </c>
      <c r="C86" s="19" t="s">
        <v>184</v>
      </c>
      <c r="D86" s="12">
        <v>1625</v>
      </c>
      <c r="E86" s="12">
        <v>2850</v>
      </c>
      <c r="F86" s="12">
        <v>3285</v>
      </c>
      <c r="G86" s="12">
        <f t="shared" si="8"/>
        <v>7760</v>
      </c>
      <c r="H86" s="12">
        <v>3765</v>
      </c>
      <c r="I86" s="12">
        <v>2315</v>
      </c>
      <c r="J86" s="12">
        <v>2925</v>
      </c>
      <c r="K86" s="12">
        <f t="shared" si="7"/>
        <v>9005</v>
      </c>
      <c r="L86" s="12">
        <f t="shared" si="9"/>
        <v>16765</v>
      </c>
      <c r="M86" s="12">
        <v>1960</v>
      </c>
      <c r="N86" s="12">
        <v>1055</v>
      </c>
      <c r="O86" s="12">
        <v>1915</v>
      </c>
      <c r="P86" s="12">
        <f t="shared" si="10"/>
        <v>4930</v>
      </c>
      <c r="Q86" s="12">
        <v>2455</v>
      </c>
      <c r="R86" s="12">
        <v>5166.3371999999999</v>
      </c>
      <c r="S86" s="12">
        <v>4252.5228047746996</v>
      </c>
      <c r="T86" s="12">
        <f t="shared" si="11"/>
        <v>11873.860004774699</v>
      </c>
      <c r="U86" s="12">
        <f t="shared" si="12"/>
        <v>16803.860004774699</v>
      </c>
      <c r="V86" s="12">
        <f t="shared" si="13"/>
        <v>33568.860004774702</v>
      </c>
    </row>
    <row r="87" spans="1:22">
      <c r="A87" s="9">
        <v>81</v>
      </c>
      <c r="B87" s="10" t="s">
        <v>185</v>
      </c>
      <c r="C87" s="11" t="s">
        <v>186</v>
      </c>
      <c r="D87" s="12">
        <v>1720</v>
      </c>
      <c r="E87" s="12">
        <v>1980</v>
      </c>
      <c r="F87" s="12">
        <v>2280</v>
      </c>
      <c r="G87" s="12">
        <f t="shared" si="8"/>
        <v>5980</v>
      </c>
      <c r="H87" s="12">
        <v>2010</v>
      </c>
      <c r="I87" s="12">
        <v>1570</v>
      </c>
      <c r="J87" s="12">
        <v>2050</v>
      </c>
      <c r="K87" s="12">
        <f t="shared" si="7"/>
        <v>5630</v>
      </c>
      <c r="L87" s="12">
        <f t="shared" si="9"/>
        <v>11610</v>
      </c>
      <c r="M87" s="12">
        <v>1390</v>
      </c>
      <c r="N87" s="12">
        <v>1710</v>
      </c>
      <c r="O87" s="12">
        <v>2260</v>
      </c>
      <c r="P87" s="12">
        <f t="shared" si="10"/>
        <v>5360</v>
      </c>
      <c r="Q87" s="12">
        <v>2110</v>
      </c>
      <c r="R87" s="12">
        <v>2190.6318000000001</v>
      </c>
      <c r="S87" s="12">
        <v>1803.1541961818002</v>
      </c>
      <c r="T87" s="12">
        <f t="shared" si="11"/>
        <v>6103.7859961818003</v>
      </c>
      <c r="U87" s="12">
        <f t="shared" si="12"/>
        <v>11463.785996181799</v>
      </c>
      <c r="V87" s="12">
        <f t="shared" si="13"/>
        <v>23073.785996181799</v>
      </c>
    </row>
    <row r="88" spans="1:22">
      <c r="A88" s="9">
        <v>82</v>
      </c>
      <c r="B88" s="10" t="s">
        <v>187</v>
      </c>
      <c r="C88" s="19" t="s">
        <v>188</v>
      </c>
      <c r="D88" s="12">
        <v>4920</v>
      </c>
      <c r="E88" s="12">
        <v>4980</v>
      </c>
      <c r="F88" s="12">
        <v>5040</v>
      </c>
      <c r="G88" s="12">
        <f t="shared" si="8"/>
        <v>14940</v>
      </c>
      <c r="H88" s="12">
        <v>5100</v>
      </c>
      <c r="I88" s="12">
        <v>7320</v>
      </c>
      <c r="J88" s="12">
        <v>6240</v>
      </c>
      <c r="K88" s="12">
        <f t="shared" si="7"/>
        <v>18660</v>
      </c>
      <c r="L88" s="12">
        <f t="shared" si="9"/>
        <v>33600</v>
      </c>
      <c r="M88" s="12">
        <v>5100</v>
      </c>
      <c r="N88" s="12">
        <v>5820</v>
      </c>
      <c r="O88" s="12">
        <v>5280</v>
      </c>
      <c r="P88" s="12">
        <f t="shared" si="10"/>
        <v>16200</v>
      </c>
      <c r="Q88" s="12">
        <v>4680</v>
      </c>
      <c r="R88" s="12">
        <v>4629.6689999999999</v>
      </c>
      <c r="S88" s="12">
        <v>3810.7799328545002</v>
      </c>
      <c r="T88" s="12">
        <f t="shared" si="11"/>
        <v>13120.448932854501</v>
      </c>
      <c r="U88" s="12">
        <f t="shared" si="12"/>
        <v>29320.448932854502</v>
      </c>
      <c r="V88" s="12">
        <f t="shared" si="13"/>
        <v>62920.448932854502</v>
      </c>
    </row>
    <row r="89" spans="1:22">
      <c r="A89" s="9">
        <v>83</v>
      </c>
      <c r="B89" s="10" t="s">
        <v>189</v>
      </c>
      <c r="C89" s="11" t="s">
        <v>190</v>
      </c>
      <c r="D89" s="12">
        <v>2890</v>
      </c>
      <c r="E89" s="12">
        <v>2880</v>
      </c>
      <c r="F89" s="12">
        <v>2940</v>
      </c>
      <c r="G89" s="12">
        <f t="shared" si="8"/>
        <v>8710</v>
      </c>
      <c r="H89" s="12">
        <v>2910</v>
      </c>
      <c r="I89" s="12">
        <v>2910</v>
      </c>
      <c r="J89" s="12">
        <v>2910</v>
      </c>
      <c r="K89" s="12">
        <f t="shared" si="7"/>
        <v>8730</v>
      </c>
      <c r="L89" s="12">
        <f t="shared" si="9"/>
        <v>17440</v>
      </c>
      <c r="M89" s="12">
        <v>3000</v>
      </c>
      <c r="N89" s="12">
        <v>2460</v>
      </c>
      <c r="O89" s="12">
        <v>2670</v>
      </c>
      <c r="P89" s="12">
        <f t="shared" si="10"/>
        <v>8130</v>
      </c>
      <c r="Q89" s="12">
        <v>2460</v>
      </c>
      <c r="R89" s="12">
        <v>2520.8103999999998</v>
      </c>
      <c r="S89" s="12">
        <v>2074.9327701834</v>
      </c>
      <c r="T89" s="12">
        <f t="shared" si="11"/>
        <v>7055.7431701834003</v>
      </c>
      <c r="U89" s="12">
        <f t="shared" si="12"/>
        <v>15185.743170183399</v>
      </c>
      <c r="V89" s="12">
        <f t="shared" si="13"/>
        <v>32625.743170183399</v>
      </c>
    </row>
    <row r="90" spans="1:22">
      <c r="A90" s="9">
        <v>84</v>
      </c>
      <c r="B90" s="10" t="s">
        <v>191</v>
      </c>
      <c r="C90" s="11" t="s">
        <v>192</v>
      </c>
      <c r="D90" s="12"/>
      <c r="E90" s="12"/>
      <c r="F90" s="12"/>
      <c r="G90" s="12">
        <f t="shared" si="8"/>
        <v>0</v>
      </c>
      <c r="H90" s="12"/>
      <c r="I90" s="12"/>
      <c r="J90" s="12"/>
      <c r="K90" s="12">
        <f t="shared" si="7"/>
        <v>0</v>
      </c>
      <c r="L90" s="12">
        <f t="shared" si="9"/>
        <v>0</v>
      </c>
      <c r="M90" s="12">
        <v>0</v>
      </c>
      <c r="N90" s="12">
        <v>480</v>
      </c>
      <c r="O90" s="12">
        <v>360</v>
      </c>
      <c r="P90" s="12">
        <f t="shared" si="10"/>
        <v>840</v>
      </c>
      <c r="Q90" s="12">
        <v>940</v>
      </c>
      <c r="R90" s="12">
        <v>4899.5349999999999</v>
      </c>
      <c r="S90" s="12">
        <v>4032.9135887940001</v>
      </c>
      <c r="T90" s="12">
        <f t="shared" si="11"/>
        <v>9872.4485887939991</v>
      </c>
      <c r="U90" s="12">
        <f t="shared" si="12"/>
        <v>10712.448588793999</v>
      </c>
      <c r="V90" s="12">
        <f t="shared" si="13"/>
        <v>10712.448588793999</v>
      </c>
    </row>
    <row r="91" spans="1:22">
      <c r="A91" s="9">
        <v>85</v>
      </c>
      <c r="B91" s="10" t="s">
        <v>193</v>
      </c>
      <c r="C91" s="11" t="s">
        <v>194</v>
      </c>
      <c r="D91" s="12"/>
      <c r="E91" s="12"/>
      <c r="F91" s="12"/>
      <c r="G91" s="12">
        <f t="shared" si="8"/>
        <v>0</v>
      </c>
      <c r="H91" s="12"/>
      <c r="I91" s="12"/>
      <c r="J91" s="12"/>
      <c r="K91" s="12">
        <f t="shared" si="7"/>
        <v>0</v>
      </c>
      <c r="L91" s="12">
        <f t="shared" si="9"/>
        <v>0</v>
      </c>
      <c r="M91" s="12">
        <v>0</v>
      </c>
      <c r="N91" s="12">
        <v>0</v>
      </c>
      <c r="O91" s="12">
        <v>500</v>
      </c>
      <c r="P91" s="12">
        <f t="shared" si="10"/>
        <v>500</v>
      </c>
      <c r="Q91" s="12">
        <v>420</v>
      </c>
      <c r="R91" s="12">
        <v>4191.1293999999998</v>
      </c>
      <c r="S91" s="12">
        <v>3449.8078004324002</v>
      </c>
      <c r="T91" s="12">
        <f t="shared" si="11"/>
        <v>8060.9372004323995</v>
      </c>
      <c r="U91" s="12">
        <f t="shared" si="12"/>
        <v>8560.9372004323995</v>
      </c>
      <c r="V91" s="12">
        <f t="shared" si="13"/>
        <v>8560.9372004323995</v>
      </c>
    </row>
    <row r="92" spans="1:22">
      <c r="A92" s="9">
        <v>86</v>
      </c>
      <c r="B92" s="10" t="s">
        <v>195</v>
      </c>
      <c r="C92" s="11" t="s">
        <v>196</v>
      </c>
      <c r="D92" s="12">
        <v>3960</v>
      </c>
      <c r="E92" s="12">
        <v>4020</v>
      </c>
      <c r="F92" s="12">
        <v>4020</v>
      </c>
      <c r="G92" s="12">
        <f t="shared" si="8"/>
        <v>12000</v>
      </c>
      <c r="H92" s="12">
        <v>3990</v>
      </c>
      <c r="I92" s="12">
        <v>3990</v>
      </c>
      <c r="J92" s="12">
        <v>3930</v>
      </c>
      <c r="K92" s="12">
        <f t="shared" si="7"/>
        <v>11910</v>
      </c>
      <c r="L92" s="12">
        <f t="shared" si="9"/>
        <v>23910</v>
      </c>
      <c r="M92" s="12">
        <v>4100</v>
      </c>
      <c r="N92" s="12">
        <v>5340</v>
      </c>
      <c r="O92" s="12">
        <v>4420</v>
      </c>
      <c r="P92" s="12">
        <f t="shared" si="10"/>
        <v>13860</v>
      </c>
      <c r="Q92" s="12">
        <v>4060</v>
      </c>
      <c r="R92" s="12">
        <v>7560</v>
      </c>
      <c r="S92" s="12">
        <v>3794.4007857442002</v>
      </c>
      <c r="T92" s="12">
        <f t="shared" si="11"/>
        <v>15414.400785744201</v>
      </c>
      <c r="U92" s="12">
        <f t="shared" si="12"/>
        <v>29274.400785744201</v>
      </c>
      <c r="V92" s="12">
        <f t="shared" si="13"/>
        <v>53184.400785744205</v>
      </c>
    </row>
    <row r="93" spans="1:22">
      <c r="A93" s="9">
        <v>87</v>
      </c>
      <c r="B93" s="10" t="s">
        <v>197</v>
      </c>
      <c r="C93" s="11" t="s">
        <v>198</v>
      </c>
      <c r="D93" s="12">
        <v>0</v>
      </c>
      <c r="E93" s="12">
        <v>0</v>
      </c>
      <c r="F93" s="12">
        <v>0</v>
      </c>
      <c r="G93" s="12">
        <f t="shared" si="8"/>
        <v>0</v>
      </c>
      <c r="H93" s="12">
        <v>0</v>
      </c>
      <c r="I93" s="12">
        <v>0</v>
      </c>
      <c r="J93" s="12">
        <v>0</v>
      </c>
      <c r="K93" s="12">
        <f t="shared" si="7"/>
        <v>0</v>
      </c>
      <c r="L93" s="12">
        <f t="shared" si="9"/>
        <v>0</v>
      </c>
      <c r="M93" s="12">
        <v>0</v>
      </c>
      <c r="N93" s="12">
        <v>2120</v>
      </c>
      <c r="O93" s="12">
        <v>1520</v>
      </c>
      <c r="P93" s="12">
        <f t="shared" si="10"/>
        <v>3640</v>
      </c>
      <c r="Q93" s="12">
        <v>1580</v>
      </c>
      <c r="R93" s="12">
        <v>2840.7678000000001</v>
      </c>
      <c r="S93" s="12">
        <v>2338.2960288363001</v>
      </c>
      <c r="T93" s="12">
        <f t="shared" si="11"/>
        <v>6759.0638288362998</v>
      </c>
      <c r="U93" s="12">
        <f t="shared" si="12"/>
        <v>10399.063828836301</v>
      </c>
      <c r="V93" s="12">
        <f t="shared" si="13"/>
        <v>10399.063828836301</v>
      </c>
    </row>
    <row r="94" spans="1:22">
      <c r="A94" s="9">
        <v>88</v>
      </c>
      <c r="B94" s="10" t="s">
        <v>199</v>
      </c>
      <c r="C94" s="19" t="s">
        <v>200</v>
      </c>
      <c r="D94" s="12">
        <v>2750</v>
      </c>
      <c r="E94" s="12">
        <v>3285</v>
      </c>
      <c r="F94" s="12">
        <v>2750</v>
      </c>
      <c r="G94" s="12">
        <f t="shared" si="8"/>
        <v>8785</v>
      </c>
      <c r="H94" s="12">
        <v>1155</v>
      </c>
      <c r="I94" s="12">
        <v>1155</v>
      </c>
      <c r="J94" s="12">
        <v>880</v>
      </c>
      <c r="K94" s="12">
        <f t="shared" si="7"/>
        <v>3190</v>
      </c>
      <c r="L94" s="12">
        <f t="shared" si="9"/>
        <v>11975</v>
      </c>
      <c r="M94" s="12">
        <v>1375</v>
      </c>
      <c r="N94" s="12">
        <v>605</v>
      </c>
      <c r="O94" s="12">
        <v>770</v>
      </c>
      <c r="P94" s="12">
        <f t="shared" si="10"/>
        <v>2750</v>
      </c>
      <c r="Q94" s="12">
        <v>2530</v>
      </c>
      <c r="R94" s="12">
        <v>3124.0329999999994</v>
      </c>
      <c r="S94" s="12">
        <v>2571.1082071719998</v>
      </c>
      <c r="T94" s="12">
        <f t="shared" si="11"/>
        <v>8225.1412071719988</v>
      </c>
      <c r="U94" s="12">
        <f t="shared" si="12"/>
        <v>10975.141207171999</v>
      </c>
      <c r="V94" s="12">
        <f t="shared" si="13"/>
        <v>22950.141207171997</v>
      </c>
    </row>
    <row r="95" spans="1:22">
      <c r="A95" s="9">
        <v>89</v>
      </c>
      <c r="B95" s="10" t="s">
        <v>201</v>
      </c>
      <c r="C95" s="19" t="s">
        <v>202</v>
      </c>
      <c r="D95" s="12"/>
      <c r="E95" s="12"/>
      <c r="F95" s="12"/>
      <c r="G95" s="12">
        <f t="shared" si="8"/>
        <v>0</v>
      </c>
      <c r="H95" s="12"/>
      <c r="I95" s="12"/>
      <c r="J95" s="12"/>
      <c r="K95" s="12">
        <f t="shared" si="7"/>
        <v>0</v>
      </c>
      <c r="L95" s="12">
        <f t="shared" si="9"/>
        <v>0</v>
      </c>
      <c r="M95" s="12">
        <v>0</v>
      </c>
      <c r="N95" s="12">
        <v>510</v>
      </c>
      <c r="O95" s="12">
        <v>600</v>
      </c>
      <c r="P95" s="12">
        <f t="shared" si="10"/>
        <v>1110</v>
      </c>
      <c r="Q95" s="12">
        <v>480</v>
      </c>
      <c r="R95" s="12">
        <v>612.31419999999991</v>
      </c>
      <c r="S95" s="12">
        <v>504.0085147922</v>
      </c>
      <c r="T95" s="12">
        <f t="shared" si="11"/>
        <v>1596.3227147921998</v>
      </c>
      <c r="U95" s="12">
        <f t="shared" si="12"/>
        <v>2706.3227147921998</v>
      </c>
      <c r="V95" s="12">
        <f t="shared" si="13"/>
        <v>2706.3227147921998</v>
      </c>
    </row>
    <row r="96" spans="1:22">
      <c r="A96" s="9">
        <v>90</v>
      </c>
      <c r="B96" s="10" t="s">
        <v>203</v>
      </c>
      <c r="C96" s="11" t="s">
        <v>204</v>
      </c>
      <c r="D96" s="12"/>
      <c r="E96" s="12"/>
      <c r="F96" s="12"/>
      <c r="G96" s="12">
        <f t="shared" si="8"/>
        <v>0</v>
      </c>
      <c r="H96" s="12"/>
      <c r="I96" s="12"/>
      <c r="J96" s="12"/>
      <c r="K96" s="12">
        <f t="shared" si="7"/>
        <v>0</v>
      </c>
      <c r="L96" s="12">
        <f t="shared" si="9"/>
        <v>0</v>
      </c>
      <c r="M96" s="12">
        <v>0</v>
      </c>
      <c r="N96" s="12">
        <v>2340</v>
      </c>
      <c r="O96" s="12">
        <v>4500</v>
      </c>
      <c r="P96" s="12">
        <f t="shared" si="10"/>
        <v>6840</v>
      </c>
      <c r="Q96" s="12">
        <v>4140</v>
      </c>
      <c r="R96" s="12">
        <v>4225.0105999999996</v>
      </c>
      <c r="S96" s="12">
        <v>3685.7538002041001</v>
      </c>
      <c r="T96" s="12">
        <f t="shared" si="11"/>
        <v>12050.7644002041</v>
      </c>
      <c r="U96" s="12">
        <f t="shared" si="12"/>
        <v>18890.764400204098</v>
      </c>
      <c r="V96" s="12">
        <f t="shared" si="13"/>
        <v>18890.764400204098</v>
      </c>
    </row>
    <row r="97" spans="1:22">
      <c r="A97" s="9">
        <v>91</v>
      </c>
      <c r="B97" s="10" t="s">
        <v>205</v>
      </c>
      <c r="C97" s="19" t="s">
        <v>206</v>
      </c>
      <c r="D97" s="12"/>
      <c r="E97" s="12"/>
      <c r="F97" s="12"/>
      <c r="G97" s="12">
        <f t="shared" si="8"/>
        <v>0</v>
      </c>
      <c r="H97" s="12"/>
      <c r="I97" s="12"/>
      <c r="J97" s="12"/>
      <c r="K97" s="12">
        <f t="shared" si="7"/>
        <v>0</v>
      </c>
      <c r="L97" s="12">
        <f t="shared" si="9"/>
        <v>0</v>
      </c>
      <c r="M97" s="12">
        <v>0</v>
      </c>
      <c r="N97" s="12">
        <v>420</v>
      </c>
      <c r="O97" s="12">
        <v>1270</v>
      </c>
      <c r="P97" s="12">
        <f t="shared" si="10"/>
        <v>1690</v>
      </c>
      <c r="Q97" s="12">
        <v>1630</v>
      </c>
      <c r="R97" s="12">
        <v>3045.2131999999997</v>
      </c>
      <c r="S97" s="12">
        <v>2506.5798608262003</v>
      </c>
      <c r="T97" s="12">
        <f t="shared" si="11"/>
        <v>7181.7930608262004</v>
      </c>
      <c r="U97" s="12">
        <f t="shared" si="12"/>
        <v>8871.7930608261995</v>
      </c>
      <c r="V97" s="12">
        <f t="shared" si="13"/>
        <v>8871.7930608261995</v>
      </c>
    </row>
    <row r="98" spans="1:22">
      <c r="A98" s="9">
        <v>92</v>
      </c>
      <c r="B98" s="10" t="s">
        <v>207</v>
      </c>
      <c r="C98" s="19" t="s">
        <v>208</v>
      </c>
      <c r="D98" s="12"/>
      <c r="E98" s="12"/>
      <c r="F98" s="12"/>
      <c r="G98" s="12">
        <f t="shared" si="8"/>
        <v>0</v>
      </c>
      <c r="H98" s="12"/>
      <c r="I98" s="12"/>
      <c r="J98" s="12"/>
      <c r="K98" s="12">
        <f t="shared" si="7"/>
        <v>0</v>
      </c>
      <c r="L98" s="12">
        <f t="shared" si="9"/>
        <v>0</v>
      </c>
      <c r="M98" s="12">
        <v>0</v>
      </c>
      <c r="N98" s="12">
        <v>1270</v>
      </c>
      <c r="O98" s="12">
        <v>650</v>
      </c>
      <c r="P98" s="12">
        <f t="shared" si="10"/>
        <v>1920</v>
      </c>
      <c r="Q98" s="12">
        <v>930</v>
      </c>
      <c r="R98" s="12">
        <v>3936.6059999999998</v>
      </c>
      <c r="S98" s="12">
        <v>3240.296855008</v>
      </c>
      <c r="T98" s="12">
        <f t="shared" si="11"/>
        <v>8106.9028550080002</v>
      </c>
      <c r="U98" s="12">
        <f t="shared" si="12"/>
        <v>10026.902855008</v>
      </c>
      <c r="V98" s="12">
        <f t="shared" si="13"/>
        <v>10026.902855008</v>
      </c>
    </row>
    <row r="99" spans="1:22" ht="41.25" customHeight="1">
      <c r="A99" s="21" t="s">
        <v>209</v>
      </c>
      <c r="B99" s="21"/>
      <c r="C99" s="21"/>
      <c r="D99" s="22">
        <f t="shared" ref="D99:J99" si="14">SUM(D7:D98)</f>
        <v>389800</v>
      </c>
      <c r="E99" s="22">
        <f t="shared" si="14"/>
        <v>421775</v>
      </c>
      <c r="F99" s="22">
        <f t="shared" si="14"/>
        <v>421820</v>
      </c>
      <c r="G99" s="22">
        <f t="shared" si="14"/>
        <v>1233395</v>
      </c>
      <c r="H99" s="22">
        <f t="shared" si="14"/>
        <v>446035</v>
      </c>
      <c r="I99" s="22">
        <f t="shared" si="14"/>
        <v>482750</v>
      </c>
      <c r="J99" s="22">
        <f t="shared" si="14"/>
        <v>433835</v>
      </c>
      <c r="K99" s="22">
        <f>H99+I99+J99</f>
        <v>1362620</v>
      </c>
      <c r="L99" s="22">
        <f>SUM(L7:L98)</f>
        <v>2596015</v>
      </c>
      <c r="M99" s="22">
        <f>SUM(M7:M98)</f>
        <v>438570</v>
      </c>
      <c r="N99" s="22">
        <f t="shared" ref="N99:V99" si="15">SUM(N7:N98)</f>
        <v>379225</v>
      </c>
      <c r="O99" s="22">
        <f t="shared" si="15"/>
        <v>469030</v>
      </c>
      <c r="P99" s="22">
        <f t="shared" si="15"/>
        <v>1286825</v>
      </c>
      <c r="Q99" s="22">
        <f t="shared" si="15"/>
        <v>477810</v>
      </c>
      <c r="R99" s="22">
        <f t="shared" si="15"/>
        <v>740836.52686603495</v>
      </c>
      <c r="S99" s="22">
        <f t="shared" si="15"/>
        <v>461217.58264201973</v>
      </c>
      <c r="T99" s="22">
        <f t="shared" si="15"/>
        <v>1679864.1095080546</v>
      </c>
      <c r="U99" s="22">
        <f t="shared" si="15"/>
        <v>2966689.1095080543</v>
      </c>
      <c r="V99" s="22">
        <f t="shared" si="15"/>
        <v>5562704.1095080525</v>
      </c>
    </row>
    <row r="100" spans="1:22" s="18" customFormat="1" ht="14.25">
      <c r="A100" s="14">
        <v>1</v>
      </c>
      <c r="B100" s="15" t="s">
        <v>210</v>
      </c>
      <c r="C100" s="16" t="s">
        <v>211</v>
      </c>
      <c r="D100" s="17">
        <v>4845</v>
      </c>
      <c r="E100" s="17">
        <v>5010</v>
      </c>
      <c r="F100" s="17">
        <v>5665</v>
      </c>
      <c r="G100" s="17">
        <f t="shared" ref="G100:G105" si="16">D100+E100+F100</f>
        <v>15520</v>
      </c>
      <c r="H100" s="17">
        <v>4540</v>
      </c>
      <c r="I100" s="17">
        <v>4670</v>
      </c>
      <c r="J100" s="17">
        <v>5100</v>
      </c>
      <c r="K100" s="17">
        <f t="shared" ref="K100:K105" si="17">H100+I100+J100</f>
        <v>14310</v>
      </c>
      <c r="L100" s="17">
        <f t="shared" ref="L100:L105" si="18">G100+K100</f>
        <v>29830</v>
      </c>
      <c r="M100" s="17">
        <v>5030</v>
      </c>
      <c r="N100" s="17"/>
      <c r="O100" s="17"/>
      <c r="P100" s="17">
        <f>M100+N100+O100</f>
        <v>5030</v>
      </c>
      <c r="Q100" s="17"/>
      <c r="R100" s="17"/>
      <c r="S100" s="17"/>
      <c r="T100" s="17">
        <f>Q100+R100+S100</f>
        <v>0</v>
      </c>
      <c r="U100" s="17">
        <f>T100+P100</f>
        <v>5030</v>
      </c>
      <c r="V100" s="17">
        <f>U100+L100</f>
        <v>34860</v>
      </c>
    </row>
    <row r="101" spans="1:22" s="18" customFormat="1" ht="14.25">
      <c r="A101" s="14">
        <v>2</v>
      </c>
      <c r="B101" s="15" t="s">
        <v>212</v>
      </c>
      <c r="C101" s="16" t="s">
        <v>213</v>
      </c>
      <c r="D101" s="17">
        <v>610</v>
      </c>
      <c r="E101" s="17">
        <v>600</v>
      </c>
      <c r="F101" s="17">
        <v>600</v>
      </c>
      <c r="G101" s="17">
        <f t="shared" si="16"/>
        <v>1810</v>
      </c>
      <c r="H101" s="17">
        <v>600</v>
      </c>
      <c r="I101" s="17">
        <v>610</v>
      </c>
      <c r="J101" s="17">
        <v>580</v>
      </c>
      <c r="K101" s="17">
        <f t="shared" si="17"/>
        <v>1790</v>
      </c>
      <c r="L101" s="17">
        <f t="shared" si="18"/>
        <v>3600</v>
      </c>
      <c r="M101" s="17">
        <v>630</v>
      </c>
      <c r="N101" s="17"/>
      <c r="O101" s="17"/>
      <c r="P101" s="17">
        <f t="shared" ref="P101:P105" si="19">M101+N101+O101</f>
        <v>630</v>
      </c>
      <c r="Q101" s="17"/>
      <c r="R101" s="17"/>
      <c r="S101" s="17"/>
      <c r="T101" s="17">
        <f t="shared" ref="T101:T105" si="20">Q101+R101+S101</f>
        <v>0</v>
      </c>
      <c r="U101" s="17">
        <f t="shared" ref="U101:U105" si="21">T101+P101</f>
        <v>630</v>
      </c>
      <c r="V101" s="17">
        <f t="shared" ref="V101:V105" si="22">U101+L101</f>
        <v>4230</v>
      </c>
    </row>
    <row r="102" spans="1:22" s="18" customFormat="1" ht="14.25">
      <c r="A102" s="14">
        <v>3</v>
      </c>
      <c r="B102" s="15" t="s">
        <v>214</v>
      </c>
      <c r="C102" s="16" t="s">
        <v>215</v>
      </c>
      <c r="D102" s="17">
        <v>1560</v>
      </c>
      <c r="E102" s="17">
        <v>1620</v>
      </c>
      <c r="F102" s="17">
        <v>1680</v>
      </c>
      <c r="G102" s="17">
        <f t="shared" si="16"/>
        <v>4860</v>
      </c>
      <c r="H102" s="17">
        <v>1120</v>
      </c>
      <c r="I102" s="17">
        <v>0</v>
      </c>
      <c r="J102" s="17"/>
      <c r="K102" s="17">
        <f t="shared" si="17"/>
        <v>1120</v>
      </c>
      <c r="L102" s="17">
        <f t="shared" si="18"/>
        <v>5980</v>
      </c>
      <c r="M102" s="17">
        <v>0</v>
      </c>
      <c r="N102" s="17"/>
      <c r="O102" s="17"/>
      <c r="P102" s="17">
        <f t="shared" si="19"/>
        <v>0</v>
      </c>
      <c r="Q102" s="17"/>
      <c r="R102" s="17"/>
      <c r="S102" s="17"/>
      <c r="T102" s="17">
        <f t="shared" si="20"/>
        <v>0</v>
      </c>
      <c r="U102" s="17">
        <f t="shared" si="21"/>
        <v>0</v>
      </c>
      <c r="V102" s="17">
        <f t="shared" si="22"/>
        <v>5980</v>
      </c>
    </row>
    <row r="103" spans="1:22" s="18" customFormat="1" ht="14.25">
      <c r="A103" s="14">
        <v>4</v>
      </c>
      <c r="B103" s="15" t="s">
        <v>216</v>
      </c>
      <c r="C103" s="16" t="s">
        <v>217</v>
      </c>
      <c r="D103" s="17">
        <v>3400</v>
      </c>
      <c r="E103" s="17">
        <v>4550</v>
      </c>
      <c r="F103" s="17">
        <v>4550</v>
      </c>
      <c r="G103" s="17">
        <f t="shared" si="16"/>
        <v>12500</v>
      </c>
      <c r="H103" s="17">
        <v>3900</v>
      </c>
      <c r="I103" s="17">
        <v>4600</v>
      </c>
      <c r="J103" s="17"/>
      <c r="K103" s="17">
        <f t="shared" si="17"/>
        <v>8500</v>
      </c>
      <c r="L103" s="17">
        <f t="shared" si="18"/>
        <v>21000</v>
      </c>
      <c r="M103" s="17">
        <v>0</v>
      </c>
      <c r="N103" s="17"/>
      <c r="O103" s="17"/>
      <c r="P103" s="17">
        <f t="shared" si="19"/>
        <v>0</v>
      </c>
      <c r="Q103" s="17"/>
      <c r="R103" s="17"/>
      <c r="S103" s="17"/>
      <c r="T103" s="17">
        <f t="shared" si="20"/>
        <v>0</v>
      </c>
      <c r="U103" s="17">
        <f t="shared" si="21"/>
        <v>0</v>
      </c>
      <c r="V103" s="17">
        <f t="shared" si="22"/>
        <v>21000</v>
      </c>
    </row>
    <row r="104" spans="1:22" s="18" customFormat="1" ht="14.25">
      <c r="A104" s="14">
        <v>5</v>
      </c>
      <c r="B104" s="15" t="s">
        <v>218</v>
      </c>
      <c r="C104" s="16" t="s">
        <v>219</v>
      </c>
      <c r="D104" s="17">
        <v>4020</v>
      </c>
      <c r="E104" s="17">
        <v>4080</v>
      </c>
      <c r="F104" s="17">
        <v>4080</v>
      </c>
      <c r="G104" s="17">
        <f t="shared" si="16"/>
        <v>12180</v>
      </c>
      <c r="H104" s="17">
        <v>4600</v>
      </c>
      <c r="I104" s="17">
        <v>5460</v>
      </c>
      <c r="J104" s="17">
        <v>0</v>
      </c>
      <c r="K104" s="17">
        <f t="shared" si="17"/>
        <v>10060</v>
      </c>
      <c r="L104" s="17">
        <f t="shared" si="18"/>
        <v>22240</v>
      </c>
      <c r="M104" s="17">
        <v>0</v>
      </c>
      <c r="N104" s="17"/>
      <c r="O104" s="17"/>
      <c r="P104" s="17">
        <f t="shared" si="19"/>
        <v>0</v>
      </c>
      <c r="Q104" s="17"/>
      <c r="R104" s="17"/>
      <c r="S104" s="17"/>
      <c r="T104" s="17">
        <f t="shared" si="20"/>
        <v>0</v>
      </c>
      <c r="U104" s="17">
        <f t="shared" si="21"/>
        <v>0</v>
      </c>
      <c r="V104" s="17">
        <f t="shared" si="22"/>
        <v>22240</v>
      </c>
    </row>
    <row r="105" spans="1:22" s="18" customFormat="1" ht="14.25">
      <c r="A105" s="14">
        <v>6</v>
      </c>
      <c r="B105" s="15" t="s">
        <v>220</v>
      </c>
      <c r="C105" s="23" t="s">
        <v>221</v>
      </c>
      <c r="D105" s="17">
        <v>960</v>
      </c>
      <c r="E105" s="17">
        <v>720</v>
      </c>
      <c r="F105" s="17">
        <v>1280</v>
      </c>
      <c r="G105" s="17">
        <f t="shared" si="16"/>
        <v>2960</v>
      </c>
      <c r="H105" s="17">
        <v>880</v>
      </c>
      <c r="I105" s="17">
        <v>1480</v>
      </c>
      <c r="J105" s="17">
        <v>960</v>
      </c>
      <c r="K105" s="17">
        <f t="shared" si="17"/>
        <v>3320</v>
      </c>
      <c r="L105" s="17">
        <f t="shared" si="18"/>
        <v>6280</v>
      </c>
      <c r="M105" s="17">
        <v>740</v>
      </c>
      <c r="N105" s="17"/>
      <c r="O105" s="17"/>
      <c r="P105" s="17">
        <f t="shared" si="19"/>
        <v>740</v>
      </c>
      <c r="Q105" s="17"/>
      <c r="R105" s="17"/>
      <c r="S105" s="17"/>
      <c r="T105" s="17">
        <f t="shared" si="20"/>
        <v>0</v>
      </c>
      <c r="U105" s="17">
        <f t="shared" si="21"/>
        <v>740</v>
      </c>
      <c r="V105" s="17">
        <f t="shared" si="22"/>
        <v>7020</v>
      </c>
    </row>
    <row r="106" spans="1:22" s="26" customFormat="1" ht="12.75">
      <c r="A106" s="24"/>
      <c r="B106" s="24"/>
      <c r="C106" s="24"/>
      <c r="D106" s="25">
        <f>D99+D100+D101+D102+D103+D104+D105</f>
        <v>405195</v>
      </c>
      <c r="E106" s="25">
        <f t="shared" ref="E106:V106" si="23">E99+E100+E101+E102+E103+E104+E105</f>
        <v>438355</v>
      </c>
      <c r="F106" s="25">
        <f t="shared" si="23"/>
        <v>439675</v>
      </c>
      <c r="G106" s="25">
        <f t="shared" si="23"/>
        <v>1283225</v>
      </c>
      <c r="H106" s="25">
        <f t="shared" si="23"/>
        <v>461675</v>
      </c>
      <c r="I106" s="25">
        <f t="shared" si="23"/>
        <v>499570</v>
      </c>
      <c r="J106" s="25">
        <f t="shared" si="23"/>
        <v>440475</v>
      </c>
      <c r="K106" s="25">
        <f t="shared" si="23"/>
        <v>1401720</v>
      </c>
      <c r="L106" s="25">
        <f t="shared" si="23"/>
        <v>2684945</v>
      </c>
      <c r="M106" s="25">
        <f t="shared" si="23"/>
        <v>444970</v>
      </c>
      <c r="N106" s="25">
        <f t="shared" si="23"/>
        <v>379225</v>
      </c>
      <c r="O106" s="25">
        <f t="shared" si="23"/>
        <v>469030</v>
      </c>
      <c r="P106" s="25">
        <f t="shared" si="23"/>
        <v>1293225</v>
      </c>
      <c r="Q106" s="25">
        <f t="shared" si="23"/>
        <v>477810</v>
      </c>
      <c r="R106" s="25">
        <f t="shared" si="23"/>
        <v>740836.52686603495</v>
      </c>
      <c r="S106" s="25">
        <f t="shared" si="23"/>
        <v>461217.58264201973</v>
      </c>
      <c r="T106" s="25">
        <f t="shared" si="23"/>
        <v>1679864.1095080546</v>
      </c>
      <c r="U106" s="25">
        <f t="shared" si="23"/>
        <v>2973089.1095080543</v>
      </c>
      <c r="V106" s="25">
        <f t="shared" si="23"/>
        <v>5658034.1095080525</v>
      </c>
    </row>
    <row r="108" spans="1:22">
      <c r="M108" s="27"/>
    </row>
    <row r="109" spans="1:22">
      <c r="M109" s="28"/>
    </row>
  </sheetData>
  <mergeCells count="1">
    <mergeCell ref="A99:C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2019-11-26T08:30:59Z</dcterms:created>
  <dcterms:modified xsi:type="dcterms:W3CDTF">2019-11-26T08:32:04Z</dcterms:modified>
</cp:coreProperties>
</file>